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hospitalmanueluribeangel-my.sharepoint.com/personal/epalacio_hospitalmua_gov_co/Documents/Escritorio/sEGUIMIENTO DECRETO 612 - A DICIEMBRE 31 DE 2025/"/>
    </mc:Choice>
  </mc:AlternateContent>
  <xr:revisionPtr revIDLastSave="586" documentId="8_{E1E24C85-F3A3-44D9-BCA3-A180F2D69088}" xr6:coauthVersionLast="47" xr6:coauthVersionMax="47" xr10:uidLastSave="{3992560C-E634-4470-9718-BBC629EABBF6}"/>
  <bookViews>
    <workbookView xWindow="-110" yWindow="-110" windowWidth="19420" windowHeight="10300" activeTab="1" xr2:uid="{622D8164-E08B-4734-A12F-BF0A9C180DC5}"/>
  </bookViews>
  <sheets>
    <sheet name="PTEE" sheetId="3" r:id="rId1"/>
    <sheet name="Componentes" sheetId="1" r:id="rId2"/>
  </sheets>
  <definedNames>
    <definedName name="_xlnm._FilterDatabase" localSheetId="1" hidden="1">Componentes!$A$6:$MN$6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5" i="1" l="1"/>
  <c r="Q103" i="1"/>
  <c r="Q102" i="1"/>
  <c r="Q101" i="1"/>
  <c r="Q100" i="1"/>
  <c r="Q99" i="1"/>
  <c r="R54" i="1" l="1"/>
  <c r="R46" i="1"/>
  <c r="O9" i="1" l="1"/>
  <c r="L34" i="1"/>
  <c r="L7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futureMetadata>
  <valueMetadata count="2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valueMetadata>
</metadata>
</file>

<file path=xl/sharedStrings.xml><?xml version="1.0" encoding="utf-8"?>
<sst xmlns="http://schemas.openxmlformats.org/spreadsheetml/2006/main" count="923" uniqueCount="449">
  <si>
    <t xml:space="preserve"> </t>
  </si>
  <si>
    <t xml:space="preserve">
PROGRAMA DE TRANSPARENCIA Y ÉTICA EMPRESARIAL 2025 
ESE HOSPITAL MANUEL URIBE ANGEL  </t>
  </si>
  <si>
    <t>SEGUMIENTO PRIMER SEMESTRE 2025</t>
  </si>
  <si>
    <t>Componente 1: Mecanismos Para la Transparencia y Acceso a la Información Pública</t>
  </si>
  <si>
    <t>Meses de reporte de Avance</t>
  </si>
  <si>
    <t>Subcomponente</t>
  </si>
  <si>
    <t>Actividades</t>
  </si>
  <si>
    <t xml:space="preserve">Entregable </t>
  </si>
  <si>
    <t>Responsable</t>
  </si>
  <si>
    <t>Cantidad</t>
  </si>
  <si>
    <t>Fecha Inicio</t>
  </si>
  <si>
    <t>Fecha Fin</t>
  </si>
  <si>
    <t>Observaciones</t>
  </si>
  <si>
    <t>Cumplimiento</t>
  </si>
  <si>
    <t>Evidencia</t>
  </si>
  <si>
    <t>Monitoreo de acceso a la información pública</t>
  </si>
  <si>
    <t>1.1</t>
  </si>
  <si>
    <t xml:space="preserve">Revisión y actualización de los criterios establecidos en el Índice de Transparencia y Acceso a la Información (ITA) por parte de los responsables de la herramienta de autodiagnóstico, con el fin de evaluar el grado de cumplimiento normativo. Esta actualización debe incluir documentos actualizados, el Índice de Información Clasificada y Reservada, el esquema de publicación y el registro de activos de información - RAI. </t>
  </si>
  <si>
    <t xml:space="preserve">Matriz Excel Indice de Transaparecia y Acceso a la información - ITA con el  autodiagnóstico actualizado y reportado a la Procuraduria </t>
  </si>
  <si>
    <t>Submesa de Gobierno Digital (Control Interno, Planeación, Comunicaciones y otros procesos relacionados)</t>
  </si>
  <si>
    <t>02/01/2025</t>
  </si>
  <si>
    <t>30/08/2025</t>
  </si>
  <si>
    <t>La fecha para la presentación del ITA esta habilitada desde el 1 hasta el 29 de agosto de 2025, por lo que se hará seguimiento al cumplimiento de esta actividad durante el segundo semestre de la vigencia.</t>
  </si>
  <si>
    <t>N/A</t>
  </si>
  <si>
    <t>https://hospitalmanueluribeangel-my.sharepoint.com/:b:/g/personal/dherrera_hospitalmua_gov_co/ERM9vPKBoCtFh4jiolPprMwBPMa-R25qtp2rw3s7AYub-A?e=ehUKGS</t>
  </si>
  <si>
    <t>Monitoreo de acceso a la información pública / Transparecia Activa</t>
  </si>
  <si>
    <t>Portal web con requerimientos ITA actualizado.</t>
  </si>
  <si>
    <t xml:space="preserve">El portal Web de la ESE, esta establecido y parametrizado para que cumple con los criterios definidos por el ITA, sin embargo, se audita completamente estos requerimiento en el momento de la presentación del la matriz ITA con fecha para la presentación habilitada desde el 1 hasta el 29 de agosto de 2025.
https://www.hospitalmua.gov.co/Paginas/default.aspx
</t>
  </si>
  <si>
    <t>Esquema de publicaciones incorporando de la página web según lineamientos Ley 1712 de 2014 y Resolución 1519 de 2020</t>
  </si>
  <si>
    <t xml:space="preserve">Se cuenta con el esquema de publicación disponible en la pagina web de la ESE 
Durante la vigencia 2025 se cuenta con la versión 14 modificada el 31 de marzo de 2025 y la versión 15 modificada al 30 de junio de 2025, se ha realizado al menos 2 actualizaciones trimestrales, cumpliendo con la cantidad indicada </t>
  </si>
  <si>
    <t>https://www.hospitalmua.gov.co/TransparenciaAccesoInformacion/MenuTransparencia/Esquema_Publicacion_De_La_Entidad_2025v14.xlsx
https://www.hospitalmua.gov.co/TransparenciaAccesoInformacion/MenuTransparencia/Esquema_Publicacion_De_La_Entidad_2025v15.xlsx</t>
  </si>
  <si>
    <t>1.2</t>
  </si>
  <si>
    <t>Actualizar permanentemente la información del menú transparencia de acuerdo a la Resolución 1519 de 2020 (Anexo 2. Servicio al ciudadano y menú participa, Anexo 4. Datos abiertos)</t>
  </si>
  <si>
    <t>Gestión Mercadeo y Ventas, Comunicaciones y Atención al Usuario</t>
  </si>
  <si>
    <t>31/12/2025</t>
  </si>
  <si>
    <t>Acorde con directiva 009 fechada del 3 de julio de 2025 por parte de la Procuraduria General de la Nación, se tendrá abierto la plataforma ITA para reporte de autoevaluación y cargue de evidencias entre el 1 y el 29 de agosto de 2025</t>
  </si>
  <si>
    <t>1.3</t>
  </si>
  <si>
    <t>Crear y/o actualizar los micrositios de la entidad a través de contenidos informativos para facilitar la interacción de la información de caracter público a cargo del hospital con nuestros grupos de valor,  incluyendo lineamientos mínimos en temas de accesibilidad y usabilidad.(Resolución 1519 de 2021, anexo 1 Accesibilidad web y en cumplimiento de la NTC 5854)</t>
  </si>
  <si>
    <t>Oficina Gestión de la Información, oficina de comunicaciones y todos los procesos involucrados con publicaciones</t>
  </si>
  <si>
    <t>Transparecia Activa</t>
  </si>
  <si>
    <t>1.4</t>
  </si>
  <si>
    <t xml:space="preserve">Actualizar el "Certificado de Accesibilidad Web con el proveedor 1Cero1  y en publicarlo en el espacio de Transparencia y Acceso a la
Información. </t>
  </si>
  <si>
    <t>Certificado de Accesibilidad Web actualizado y  publicado</t>
  </si>
  <si>
    <t>Sistemas de Información</t>
  </si>
  <si>
    <t> </t>
  </si>
  <si>
    <t>1.5</t>
  </si>
  <si>
    <t xml:space="preserve">Divulgaciones interactivas de la Ley 1712 de 2014, a través de los canales de comunicación internos y externos de la Entidad para los servidores p´publicos y diferentesw grupos de interés </t>
  </si>
  <si>
    <t>Piezas grtáficas, banner, o carteleras  interactivas de la Ley 1712 de 2014 publicadas y socializadas</t>
  </si>
  <si>
    <t>No se ha realizado, se ejecutará finalizando el mes de agosto-septiembre, una vez que haya realizado la publicación de la autoevaluación de la matriz ITA vigencia 2025</t>
  </si>
  <si>
    <t>Criterio diferencial de accesibilidad</t>
  </si>
  <si>
    <t>1.6</t>
  </si>
  <si>
    <t xml:space="preserve">Desarrollar e implementar almenos dos piezas gráficas  de comunicaciones sobre los protocolos de atención a la ciudadanía con un enfoque diferencial </t>
  </si>
  <si>
    <t>Piiezas publicadas a través de la Página Web</t>
  </si>
  <si>
    <t> https://www.hospitalmua.gov.co/Atencionserviciosciudadania/Paginas/Derechos-y-deberes.aspx
https://hospitalmanueluribeangel-my.sharepoint.com/:f:/g/personal/dherrera_hospitalmua_gov_co/ElFzFhxl4R5PsnETOKIbWWUBGX1rgqhpREQSzBNtkqJVsw?e=4cxEKw</t>
  </si>
  <si>
    <t>Transparencia Pasiva</t>
  </si>
  <si>
    <t>1.7</t>
  </si>
  <si>
    <t xml:space="preserve">Generar  encuesta sobre transparencia y acceso a la información disponible  en la página web de la ESE con la ciudadania y otros grupos de interes. </t>
  </si>
  <si>
    <t>Informe  con el analisis de los resultados de la encuenta</t>
  </si>
  <si>
    <t>1.8</t>
  </si>
  <si>
    <t xml:space="preserve">Realizar actualización y  reporte de Gestión contractual en página web. </t>
  </si>
  <si>
    <t xml:space="preserve">Información actualizada y oportuna en el menu de transaparecia y acceso a la información especificamente en el item de Contratación. </t>
  </si>
  <si>
    <t>Gestión Jurídica</t>
  </si>
  <si>
    <t>Se valida evidencia de la publicación de la información contractual en el menu de "Contratación", donde se evidencia la publicación en SECOP II, de los procesos de contratación, con sus respectivas descripciones, fase actual, fecha de publicación, cuantía y estado, esta se encuentra disponible para consulta y actualizada a junio de 2025.
Se valida el segumiento de la ejecución de contratos con corte al 30 de abril de 2025, publicado en la pagina web, se evidencia un total de 267, contratos de los cuales se tiene un ejecución del 32% con un  total pagado que asciende a  $4,623,447.905</t>
  </si>
  <si>
    <t xml:space="preserve">
Publicación en SECOP II:
https://community.secop.gov.co/Public/Tendering/ContractNoticeManagement/Index?currentLanguage=es-CO&amp;Page=login&amp;Country=CO&amp;SkinName=CCE%E2%80%8B
Evidencia de segumiento de la ejecución de contratos con corte al 30 de abril de 2025:
https://www.hospitalmua.gov.co/TransparenciaAccesoInformacion/MenuTransparencia/Ejecucion_de_contratos_a_30_Abril_2025.xlsx</t>
  </si>
  <si>
    <t>1.9</t>
  </si>
  <si>
    <t xml:space="preserve">Realizar seguimiento a la publicación actualizada del Plan anual de Adquisiciones en la pagina web institucional de la ESE y  en
SECOP conforme a la Ley 1150 de 2007 y el Decreto Único Reglamentario 1082 de 2015. </t>
  </si>
  <si>
    <t xml:space="preserve">Plan anual publicado y actualizado para la vigencia </t>
  </si>
  <si>
    <t xml:space="preserve">Gestión Logistica y Comunicaciones </t>
  </si>
  <si>
    <t>Se valida aprobación y  publicación de forma oportuna en la pagina web de la ESE, el 31 de enero de 2025, una segunda publicación V2 EL 27 de marzo de 2025.  El Plan Anual de Adquisiciones para la vigencia evaluada cumpliendo al 100%. Quedando pendiente resalizar el seguimiento para el primer semestre, para evaluación en el segundo semestre.</t>
  </si>
  <si>
    <t>Evidencia disponible en la pagina web:
https://www.hospitalmua.gov.co/TransparenciaAccesoInformacion/MenuTransparencia/Plan_Anual_de_Adquisiciones_2025.xlsx
V2:
https://www.hospitalmua.gov.co/TransparenciaAccesoInformacion/MenuTransparencia/Plan_Anual_de_Adquisiciones_2025_V2.xlsx</t>
  </si>
  <si>
    <t>1.10</t>
  </si>
  <si>
    <t xml:space="preserve">Publicación de  informes de PQRSDF  en página web </t>
  </si>
  <si>
    <t xml:space="preserve">Informe de PQRSDF publicado </t>
  </si>
  <si>
    <t>Gestión de atención al usuario y Oficina de Control Interno</t>
  </si>
  <si>
    <t>Transparencia focalizada</t>
  </si>
  <si>
    <t>1.11</t>
  </si>
  <si>
    <t>Elaborar y publicar el informe de Ley de Cuotas, Estado Joven, Inclusión y Diversidad</t>
  </si>
  <si>
    <t>Oficina Gestión Talento Humano</t>
  </si>
  <si>
    <t>30/04/2025</t>
  </si>
  <si>
    <t>Evidencia disponible en el infome BI Informe de seguimiento al cumplimiento de rendición de informes a entes de vigilancia y control</t>
  </si>
  <si>
    <t>Componente 2: Mecanismos Para la Participación Ciudadana y Rendición de Cuentas</t>
  </si>
  <si>
    <t>Información de calidad y en lenguaje comprensible</t>
  </si>
  <si>
    <t xml:space="preserve">Actualizar la estrategia de rendición de cuentas que se implementará durante la vigencia, con el objetivo de informar a los ciudadanos sobre la gestión y los resultados del la ESE. </t>
  </si>
  <si>
    <t>Estrategia de Rendición de Cuentas</t>
  </si>
  <si>
    <t xml:space="preserve">Cómite de Rendición de Cuentas </t>
  </si>
  <si>
    <t>10/04/2025</t>
  </si>
  <si>
    <t>Se realiza la primera reunión del Comité de Rendición de Cuentas Social 2025, vigencia 2024, con el acta 01, realizada el 7 de marzo de 2025, que tiene como objetivo definir las estrategias, lineamientos, acciones  y todos los temas relacionados para llevar a cabo la audiencia Publica de Rendición de Cuentas de la gestion de la vigencia 2024.</t>
  </si>
  <si>
    <r>
      <rPr>
        <sz val="11"/>
        <color rgb="FF000000"/>
        <rFont val="Calibri"/>
        <family val="2"/>
        <scheme val="minor"/>
      </rPr>
      <t xml:space="preserve">Evidencia disponible en enn pagina web, Acta 01 del 7 de marzo de 2025:
</t>
    </r>
    <r>
      <rPr>
        <u/>
        <sz val="11"/>
        <color rgb="FF0563C1"/>
        <rFont val="Calibri"/>
        <family val="2"/>
        <scheme val="minor"/>
      </rPr>
      <t xml:space="preserve">
https://hospitalmanueluribeangel-my.sharepoint.com/:u:/g/personal/dherrera_hospitalmua_gov_co/EZBJP9wfr_RDo-rnvEyDPrABrgBquU2jELi5-t3G4Prh5A?e=i9n0yd</t>
    </r>
  </si>
  <si>
    <t>Efectuar los reportes de la rendición pública de cuentas ante los entes de vigilancia y control correspondiente</t>
  </si>
  <si>
    <t>Informe de seguimiento mes a mes</t>
  </si>
  <si>
    <t>Gestión de Planeación y Proyectos</t>
  </si>
  <si>
    <t>Se realiza la Elaboración del Informe de la gestión 2024 publicado el 24 de marzo de 2025 en la pagina web de la ESE.
Se realiza cargue de evidencia del reporte a la Supersalud del GT003  Audiencia Pública de Rendición de Cuentas, evidencia transferida desde el proceso de Mercadeo y ventas por la responsable Maria Adelaida Velez Restrepo el 25 de marzo de 2025. Reporte oportuno a la Superintendencia Nacional de Salud (SNS). El envío del informe se realizó el 25 de marzo de 2025, dentro del plazo estipulado, cumpliendo con los lineamientos de la SNS.Dentro del Plazo máximo establecido: Hasta el 10 de abril de 2025</t>
  </si>
  <si>
    <r>
      <rPr>
        <sz val="11"/>
        <color rgb="FF000000"/>
        <rFont val="Calibri"/>
        <family val="2"/>
        <scheme val="minor"/>
      </rPr>
      <t xml:space="preserve">Evidencia de Publicación del Informe de Rendición de Cuentas en pagina web:
</t>
    </r>
    <r>
      <rPr>
        <u/>
        <sz val="11"/>
        <color rgb="FF0563C1"/>
        <rFont val="Calibri"/>
        <family val="2"/>
        <scheme val="minor"/>
      </rPr>
      <t xml:space="preserve">
2.2 y 2.3 Informe de Rendición de Cuentas 2025, Vigencia 2024.url</t>
    </r>
  </si>
  <si>
    <t>Elaborar y divulgar el informe consolidado de gestión de la entidad con el propósito de informar, explicar y compartir los avances y resultados de la gestión ante otras entidades públicas, organismos de control y la sociedad en general</t>
  </si>
  <si>
    <t>Informes consolidados de Gestión publicado en la sede electrónica de la Entidad - Menú de Transparencia y Acceso a la Información</t>
  </si>
  <si>
    <t>La ESE Hospital Manuel Uribe Ángel cumplió de manera oportuna con la publicación del Informe de Rendición de Cuentas correspondiente a la vigencia 2024, así como con los demás requisitos establecidos para este proceso:
Publicación del Informe de Rendición de Cuentas
Fecha de publicación: 24 de marzo de 2025
Canal de publicación: Página web institucional
https://www.hospitalmua.gov.co/Participa/Rendicin%20de%20cuentas/Informe_rendicion_de_cuentas_2025_vigencia_2024.pdf
Se garantizó el cumplimiento del plazo exigido, realizando la publicación con al menos 30 días calendario de anticipación respecto a la fecha de la audiencia pública.
Reporte oportuno a la Superintendencia Nacional de Salud (SNS). El envío del informe se realizó el 25 de marzo de 2025, dentro del plazo estipulado, cumpliendo con los lineamientos de la SNS.Dentro del Plazo máximo establecido: Hasta el 10 de abril de 2025</t>
  </si>
  <si>
    <t>Diálogo de doble vía con los grupos de valor</t>
  </si>
  <si>
    <t xml:space="preserve">Realizar consulta a los grupos de interés y partes interesadas para identificar las temáticas de mayor interés en los que la Entidad debe rendir cuentas. </t>
  </si>
  <si>
    <t>Link foro virtual (Preguntas y respuestas)</t>
  </si>
  <si>
    <t>Publicación del Formulario de Preguntas y Sugerencias:
A través de la Página web de la entidad se realizo la publicación del formulario de preguntas y sugerencias con el fin de recopilar preguntas, recomendaciones y observaciones de la comunidad sobre el Informe de Gestión de la vigencia 2024. Adiconal las grefuntas recibias en le chat de la trasmisión en vivo de la audiencia publica de rendicón de cuentas tambien se respondieron.</t>
  </si>
  <si>
    <t>Formulario de Preguntas y Sugerencias:
https://forms.office.com/pages/responsepage.aspx?id=mKVQtDKvdk6aPlxR71ipzPbUAcSogDRHogo_lJ2Cvi9UNEg4MEhWWUI0OFlWOFlZUjYyNTlPNDU1WS4u&amp;route=shorturl</t>
  </si>
  <si>
    <t>Anunciar en medios de comunicación impresos y/o digitales de circulación local, acerca de la audiencia pública de rendición de cuentas</t>
  </si>
  <si>
    <t>Publicaciones que informen a la comunidad de dicha agenda</t>
  </si>
  <si>
    <t>Cómite de Rendición de Cuentas y Gestión de Comunicaciones</t>
  </si>
  <si>
    <t>30/06/2025</t>
  </si>
  <si>
    <t>Se realizó oportunamente la convocatoria y difusión de la audiencia pública a través de diversos medios y canales de comunicación, teniendo en cuenta los diferentes grupos de valor. Para ello, se contó con el acompañamiento de los representantes de la comunidad en el Comité de Rendición de Cuentas, quienes socializaron y promovieron la participación ciudadana.
La invitación fue publicada en las redes sociales institucionales (Instagram, Facebook y X) y en el banner de la página web oficial de la ESE, cumpliendo con los plazos establecidos: el 4 y el 14 de abril de 2025, garantizando así los 10 días de antelación requeridos.
Adicionalmente, se realizaron publicaciones físicas en las carteleras internas de la ESE (incluidos los ascensores de la sede principal y las Unidades Básicas de Atención), así como en carteleras externas ubicadas en espacios estratégicos, como la Secretaría de Salud de Envigado.
También se envió una invitación masiva por correo electrónico a los contactos internos y externos de la base de datos institucional. Esta comunicación fue complementada con publicaciones de "píldoras informativas", resaltando los aspectos más relevantes del informe de rendición de cuentas, y con el envío de mensajes vía WhatsApp.
Con el apoyo de la comunidad, se amplió la difusión en diferentes barrios mediante carteleras ubicadas en sitios clave, como la Parroquia de Santa Gertrudis, tiendas locales y unidades residenciales.
Finalmente, se transmitieron dos cuñas radiales en la emisora Magna Estéreo 97.6 FM, los días 5 y 12 de abril de 2025, como parte de la estrategia de promoción de la audiencia pública. Toda la evidencia de estas actividades estan disponibles en el Acta 2 del Comité de Rendición de Cuentas 2025 vigencia 2024.</t>
  </si>
  <si>
    <t>Evidencia publicada en la pagina web en Acta 2 del Comité de Rendición de Cuentas 2025 vigencia 2024:
https://www.hospitalmua.gov.co/Participa/Rendicin%20de%20cuentas/Acta%20-%202%20Comite%20de%20Rendicion%20de%20Cuentas%202025%20vigencia%202024.pdf</t>
  </si>
  <si>
    <t>Diálogo de doble vía con los grupos de valor/ Información de calidad y en lenguaje comprensible</t>
  </si>
  <si>
    <t>Organizar y llevar a cabo espacios  virtuales y/o presenciales de Rendición de Cuentas con información de calidad y en lenguaje comprensible</t>
  </si>
  <si>
    <t>Publicación de Estrategia de Rendición de Cuentas y Participación Ciudadana.</t>
  </si>
  <si>
    <t>Se realiza la primera reunión del Comité de Rendición de Cuentas Social 2025, vigencia 2024, con el acta 01, realizada el 7 de marzo de 2025, que tiene como objetivo definir lasestrategias, lineamientos, acciones  y todos los temas relacionados para llevar a cabo la audiencia Publica de Rendición de Cuentas de la gestion de la vigencia 2024.</t>
  </si>
  <si>
    <t>Evidencia disponible en enn pagina web, Acta 01 del 7 de marzo de 2025:
https://hospitalmanueluribeangel-my.sharepoint.com/:u:/g/personal/dherrera_hospitalmua_gov_co/EZBJP9wfr_RDo-rnvEyDPrABrgBquU2jELi5-t3G4Prh5A?e=i9n0yd</t>
  </si>
  <si>
    <t>Reportes Plan de Acción Publicado en el Menú de Transparencia y Acceso a la Información</t>
  </si>
  <si>
    <t>https://www.hospitalmua.gov.co/TransparenciaAccesoInformacion/MenuTransparencia/Plan_Operativo_Anual_2025.xlsx</t>
  </si>
  <si>
    <t>Audiencia Publica de Rendición de Cuentas</t>
  </si>
  <si>
    <t>Se realizo la audiencia pública se realizó el 24 de abril de 2025 , dando inicio a las  4:00pm a través del canal de YouTube de la ESE, con un total de 841 personas conectadas en el canal presenciando la trasmisión, de los cuales 431 personas diligenciaron la asistencia virtual, con el chat habilitado para que las personas pudieran interactuar haciendo comentarios, preguntas, felicitando entre otras reacciones</t>
  </si>
  <si>
    <t>Evidencia trasmisión en vivo en le canal de you tube de la ESE:
https://www.youtube.com/@HMUAENVIGADO
Evidencia publicada en la pagina web en Acta 2 del Comité de Rendición de Cuentas 2025 vigencia 2024:
https://www.hospitalmua.gov.co/Participa/Rendicin%20de%20cuentas/Acta%20-%202%20Comite%20de%20Rendicion%20de%20Cuentas%202025%20vigencia%202024.pdf</t>
  </si>
  <si>
    <t>Otros espacios de Espacio de diálogo y participación 
Ciudadana</t>
  </si>
  <si>
    <t>Publicación del Formulario de Preguntas y Sugerencias:
A través de la página web institucional, se realizó la publicación del formulario de preguntas y sugerencias, con el objetivo de recopilar inquietudes, recomendaciones y observaciones por parte de la comunidad frente al Informe de Gestión correspondiente a la vigencia 2024.
Adicionalmente, las preguntas recibidas a través del chat durante la transmisión en vivo de la audiencia pública de rendición de cuentas también fueron atendidas y respondidas de manera oportuna.</t>
  </si>
  <si>
    <t xml:space="preserve">Seguimiento, actualización y publicación  de la información institucional mediante el portal web de la entidad </t>
  </si>
  <si>
    <t>Portal web  actualizado.</t>
  </si>
  <si>
    <t>15/12/2025</t>
  </si>
  <si>
    <t xml:space="preserve">
Se realizó la actualización y publicación de la siguiente información relacionada con el proceso de Rendición de Cuentas en el portal web de la entidad:
Invitación al Comité de Rendición de Cuentas: Se publicó la invitación oficial con los detalles de fecha, hora, lugar y agenda de la reunión.
Formulario de Rendición de Cuentas: Se habilitó el formulario para que los ciudadanos pudieran enviar preguntas, comentarios y sugerencias relacionados con el informe.
Acta del Comité de Rendición de Cuentas: Tras la realización del Comité, se publicó el acta oficial que documenta los acuerdos, decisiones y compromisos establecidos.
Informe de Rendición de Cuentas: Se difundió el informe completo que presenta los avances, logros y retos de la entidad durante el período evaluado.
Adicionalmente, se implementaron las siguientes acciones para facilitar el acceso a esta información:
Se incorporó la reunión del Comité al calendario institucional en la web.
Se incluyó un acceso directo a la sección de Rendición de Cuentas desde la página principal.
Se optimizó la función de búsqueda para mejorar la localización de información relacionada.
Se invitó a la ciudadanía a consultar la información publicada y a participar activamente en los espacios de transparencia institucional, a través de la página web institucional, se realizó la publicación del formulario de preguntas y sugerencias, con el objetivo de recopilar inquietudes, recomendaciones y observaciones por parte de la comunidad frente al Informe de Gestión correspondiente a la vigencia 2024.
Finalmente, se resalta que el esquema de publicación del Hospital fue actualizado al 30 de junio de 2025. Este se encuentra disponible como evidencia en archivo Excel adjunto.</t>
  </si>
  <si>
    <t xml:space="preserve">
Esquema de publicación de la información en pagina web:
https://www.hospitalmua.gov.co/TransparenciaAccesoInformacion/MenuTransparencia/Esquema_Publicacion_De_La_Entidad_2025v15.xlsx</t>
  </si>
  <si>
    <t>Evaluación y retroalimentación a la gestión institucional</t>
  </si>
  <si>
    <t xml:space="preserve">Realizar la evaluación de las acciones que se lograron y a la estrategia de Rendición de Cuentas de la vigencia 2024, en concordancia con el Manual Único de Rendición de Cuentas y que incluya:
• Fortalezas y debilidades 
• Temas problemáticos
• Propuestas de solución
• Respuesta a los Ciudadanos
• Asistencia </t>
  </si>
  <si>
    <t>Informe de Evaluación,  Menú de Transparencia y Acceso a la Información</t>
  </si>
  <si>
    <t>01/05/2025</t>
  </si>
  <si>
    <t>30/05/2025</t>
  </si>
  <si>
    <t>Se realizo la evaluación del proceso de rendición de cuentas en audiencia pública sobre la Gestión de
la vigencia 2024, realizado en 2025,
La rendición de cuentas en audiencia público de la gestión durante el año 2024 no quedaron compromisos, ni preguntas por resolver.
La asistencia y resultados de la convocatoria y evaluación de satisfacción.
El numero de views, con la presentación de la gerencia del informe de gestión de 2024, a la fecha de valiadacipon se registro un total de 841 reporducciones, por lista de asitencia virtual diligenciada al cirre de la rendición en vivo se totalizo en 431 personas que diligenciaron la asitencia.
Como resultado de la encuesta de percepción, diligenciado po 104 personas, alcanzo el 96% de satisfacción, mejorando con respecto al año anterior, dada a la buema calidad del streaming, buena conectividad, conocimiento de la gerencia de los resultados de la gestión y metodología utilizados al contar con otras personas del equipo directivo de la gerencia para informar sobre sus  servicios, en cuanto a la prefunta trazadora sobre la satisfacción sobre la rendición de cuentas obtuvo un 99% de satisfacción. Estos resultados se encuentran disponibles y publicados en la pagina web en Acta 2 del Comité de Rendición de Cuentas 2025 vigencia 2024.</t>
  </si>
  <si>
    <t xml:space="preserve"> Evidencia publicada en la pagina web en Acta 2 del Comité de Rendición de Cuentas 2025 vigencia 2024:
https://www.hospitalmua.gov.co/Participa/Rendicin%20de%20cuentas/Acta%20-%202%20Comite%20de%20Rendicion%20de%20Cuentas%202025%20vigencia%202024.pdf</t>
  </si>
  <si>
    <t>Realizar la publicación trimestral de la ejecución presupuestal y contable en la página web de la ESE.</t>
  </si>
  <si>
    <t>Reportes Publicados en el Menú de Transparencia y Acceso a la Información</t>
  </si>
  <si>
    <t>Gestión Financiera</t>
  </si>
  <si>
    <t>Al corte de la evaluación se tiene publicaciones de la ejecución presupuestal y de los estados financieros del primer trimestre (corte al 31 de marzo y publicado al 30 de abril de 2025), lo correspondiente al segundo trimestre corte Junio se tiene plazo de publicación hasta el 31 de julio de 2025</t>
  </si>
  <si>
    <t> https://www.hospitalmua.gov.co/TransparenciaAccesoInformacion/MenuTransparencia/Ejecucion_Presupuestal_Primer_Trimestre_2025.xlsx
https://www.hospitalmua.gov.co/TransparenciaAccesoInformacion/MenuTransparencia/Estados_Financieros_Marzo_2025.pdf</t>
  </si>
  <si>
    <t>Responsabilidad en la cultura de la rendición y petición de cuentas</t>
  </si>
  <si>
    <t>Publicar en las redes sociales y/o página web de la ESE, Información clara y oportuna sobre las actividades y/o acciones desarrolladas, con el objetivo de rendir cuentas de manera continua y promover la gestión abierta y transparente</t>
  </si>
  <si>
    <t>Piezas gráficas o otros recursos con los enlaces a documentos que den cuenta de las actividades y/o acciones desarrolladas</t>
  </si>
  <si>
    <t>Gestión de Comunicaciones</t>
  </si>
  <si>
    <t>Se cuenta con el portal de notificas con el agendamiento de todas las actividades desarrolladas en el primer semestre de 2025, con 10 publicaciones, así
* Fortalecimiento de los EBS (10 de julio)
* Infección respiratoria aguda (2 de julio)
* Día nacional del servidor público (27 de junio)
* Modelo Integrado de planeación y gestión (26 de junio)
* Premio excelencia en salud (13 de junio)
* Violencia sexual (Mayo 7) 
* Rendición pública de cuentas (25 de abril)
* Infecciones de transmisión sexual (4 de marzo)
* día mundial de traslplante )27 de ferbero)
Respecto a informes de rendición pública de cuentas se tiene las siguientes publicaciones
1) Informe de rendición pública de cuentas, actas del comité de rendición pre y post rendición, preguntas y respuestas https://www.hospitalmua.gov.co/Participa/Paginas/rendicion-de-cuentas.aspx
2) Informes de evaluación del PAAC 2024 (evaluado y publicado en enero de 2025)
3) Informe de evaluación POA Institucional 2024 (evaluado enero de 2025)
4) Informes de evaluación Decreto 612 de 2018 (evaluados enero de 2025)
6) Informe del plan de participación social en salud año 2024 (evaluado en febrero de 2025)
Entre otros, todos los anteriores acorde con los lineamientos MIPG en las 3 lineas de defensa
Adicionalmente la oficina de control interno publica
* Informes de evaluación del sistema de control interno segundo semestre de 2024 (evaluado en enero de 2025)
* Informe de control interno contable
* Informe de PQRS (Atención al usuario correspondiente al primer trimestre de 2025)
* Informes trimestrales de satisfacción al usuario (por atención al usuario)</t>
  </si>
  <si>
    <t> https://www.hospitalmua.gov.co/SaladePrensa/Paginas/Noticias-HMUA.aspx
https://www.hospitalmua.gov.co/TransparenciaAccesoInformacion/Paginas/Plan-accion-metas-objetivos.aspx
https://www.hospitalmua.gov.co/TransparenciaAccesoInformacion/Paginas/Informes-Control-Interno.aspx
https://www.hospitalmua.gov.co/Atencionserviciosciudadania/Paginas/Informe-PQRSD.aspx</t>
  </si>
  <si>
    <t>Focalizada</t>
  </si>
  <si>
    <t>Identificar y caracterizar usuarios y partes interesadas  que participarán en la vigencia en los espacios de rendición de cuentas y diálogos ciudadanos</t>
  </si>
  <si>
    <t>Documento de caracterización de los usuarios y partes interesadas que participaron en la vigencia en los espacios de rendición de cuentas y diálogos ciudadanos</t>
  </si>
  <si>
    <t>100%%</t>
  </si>
  <si>
    <t> https://www.hospitalmua.gov.co/Participa/Rendicin%20de%20cuentas/Acta%20-%202%20Comite%20de%20Rendicion%20de%20Cuentas%202025%20vigencia%202024.pdf</t>
  </si>
  <si>
    <t>Responsabilidad</t>
  </si>
  <si>
    <t xml:space="preserve">Realizar campaña de sensibilización en materia de rendición de cuentas y participación ciudadana a los servidores, contratistas y grupos de interés del la ESE. </t>
  </si>
  <si>
    <t>Elementos de la campaña de sensibilización (vídeos, banner, publicaciones, otros)</t>
  </si>
  <si>
    <t xml:space="preserve">Cómite de Rendición de Cuentas y Gestión de Comunicaciones  </t>
  </si>
  <si>
    <t>Publicaciones: Se publicaron 5 pildoras informativas por los canales digitales de la institución dando alcance a los aspectos más relevantes del informe (Pag. 15 del Acta no. 2 del comité de rendición de cuentas fechada del 29 de abril de 2025)
Audio: Cuña de rendición de cuentas del 5 y 12 de abril de 2025 en la emisora Magna Stereo.
Banner: Además se cuenta con evidencia de banner de publicación en web
Correo electrónico: socialización de pildoras</t>
  </si>
  <si>
    <t>https://hospitalmanueluribeangel-my.sharepoint.com/:f:/g/personal/dherrera_hospitalmua_gov_co/EgvrsGXSlxFGiWdeAXKoqmQBoPZzc_M8gU7COTyKLNJpvQ?e=QaUJRA
 https://www.hospitalmua.gov.co/Participa/Rendicin%20de%20cuentas/Acta%20-%202%20Comite%20de%20Rendicion%20de%20Cuentas%202025%20vigencia%202024.pdf</t>
  </si>
  <si>
    <t>Componente 3: Mecanismos Para Mejorar la Atención y Servicio a la Ciudadanía</t>
  </si>
  <si>
    <t>Fortalecimiento del talento humano al servicio del ciudadano</t>
  </si>
  <si>
    <t>Realizar una capacitación o sensibilización virtual y/o presencial que incluya la participación de todos los procesos sobre la Guía para la gestión de PQRSDF</t>
  </si>
  <si>
    <t xml:space="preserve">Presentación del tema 
Lista de asistencia
Link de las capacitaciones (en caso de ser virtuales)
Informe de evaluación y satisfacción </t>
  </si>
  <si>
    <t xml:space="preserve">Gestión de Atención al Usuario, Gestión del Talento Humano </t>
  </si>
  <si>
    <t>Normativo y Procedimental</t>
  </si>
  <si>
    <t>Realizar informes trimestrales de seguimiento frente a los tiempos de respuestas de las PQRS recibidas en la entidad y emitir los reporte para detectar acciones preventivas.</t>
  </si>
  <si>
    <t>Informes de seguimiento de PQRSDF</t>
  </si>
  <si>
    <t>Fortalecimiento de los canales de atención</t>
  </si>
  <si>
    <t>Divulgar, a través de los canales de comunicación de la ESE, los trámites y servicios que ofrece la entidad, así como los distintos medios de contacto y atención, incluyendo redes sociales, página web y la Oficina de Atención al Usuario.</t>
  </si>
  <si>
    <t>Piezas gráficas con la información y su publicación  a través de los diferentes canales de comunicación</t>
  </si>
  <si>
    <t xml:space="preserve">Gestión de Atención al Usuario y Gestión de Comunicaciones  </t>
  </si>
  <si>
    <t xml:space="preserve">Para dar cumplimiento a la actividad de divulgar, a través de los canales de comunicación de la ESE, los trámites y servicios que ofrece la entidad, así como los distintos medios de contacto y atención, se realizan publicaciones periódicas en redes sociales informando a los usuarios sobre cómo acceder a trámites y servicios, como la solicitud de citas médicas y la radicación de PQRSDF.
Adicionalmente, en la página web institucional se encuentra disponible la información de contacto de la ESE, incluyendo correo electrónico, números telefónicos, dirección de la sede principal y de las UBAs, así como otros canales dispuestos para la atención oportuna de los usuarios.
</t>
  </si>
  <si>
    <t>Lograr como mínimo el 50% del personal de la ESE capacitado en actividades presenciales y virtuales diferentes a la plataforma institucional de capacitaciones</t>
  </si>
  <si>
    <t>Análisis de la información de las denuncias de corrupción</t>
  </si>
  <si>
    <t>Realizar verificación del adecuado funcionamiento de los canales de atención entre la entidad y la ciudadanía que tienen que ver con los denuncios o quejas por actos de corrupción, incursión en inhabilidades, incompatibilidad es y conflictos de intereses, labor a desarrollar en conjunto con el líder del proceso de atención a la ciudadanía</t>
  </si>
  <si>
    <t>Acta o informe  de verificación del adecuado funcionamiento de los canales anticorrupción implementados en la entidad</t>
  </si>
  <si>
    <t xml:space="preserve">Gestión de Atención al Usuario, Gestión de Planeación y Proyectos y Gestión de Control Interno </t>
  </si>
  <si>
    <t xml:space="preserve">La ESE cuenta con diferentes mecanismos para la denuncia de posibles hechos o actos de corrupción. Si la queja o denuncia se refiere a presuntos actos de corrupción o conflicto de intereses cometidos por servidores públicos de la E.S.E. Hospital Manuel Uribe Ángel en el ejercicio de sus funciones, esta puede ser presentada ante la Jefatura del Servicio de Control Interno o el formulario disponible en la pagina web de la ESE, indicando en el asunto del correo las palabras “corrupción” y/o “transparencia”, o a través de una PQRSD. A la fecha, no se ha recibido ninguna denuncia de este tipo..
Se continuara con el seguimiento de esta actividad en el segundo semestre de 2025. </t>
  </si>
  <si>
    <t>https://www.hospitalmua.gov.co/Atencionserviciosciudadania/Paginas/Denuncia_sospecha_corrupcion_conflicto_interes.aspx</t>
  </si>
  <si>
    <t>Relacionamiento con el ciudadano</t>
  </si>
  <si>
    <t xml:space="preserve">Piezas gráficas con la información y su publicación  a través de los diferentes canales de comunicación y correo institucional. </t>
  </si>
  <si>
    <t xml:space="preserve">A través de la página web y de redes sociales, como el perfil Instamua en Instagram, se publica contenido informativo relacionado con el talento humano, el bienestar y los procesos de capacitación. En particular, Instamua es un espacio pensado para los miembros y funcionarios de la ESE, donde se comparte información interna de interés, como campañas institucionales, invitaciones a capacitaciones, reconocimientos, piezas conmemorativas de fechas importantes, estrategias de humanización, entre otros temas. </t>
  </si>
  <si>
    <t>Planeación estratégica del servicio al ciudadano</t>
  </si>
  <si>
    <t>Implementar y realizar seguimiento Semestral a las acciones priorizadas definidas en el Plan de Participación Social en Salud de la vigencia, acorde a los lineamientos de MinSalud</t>
  </si>
  <si>
    <t xml:space="preserve">Informes de cumplimiento Semestral </t>
  </si>
  <si>
    <t xml:space="preserve">Gestión de Mercadeo y Ventas Gestión de Atención al Usuario </t>
  </si>
  <si>
    <t>N/A para seguimiento al primer semestre de 2025</t>
  </si>
  <si>
    <t>Componente 4: Mecanismos Para la Racionalización de Trámites</t>
  </si>
  <si>
    <t>Identificación de Trámites</t>
  </si>
  <si>
    <t>Asistir a capacitaciones programadas por el DAFP sobre actualización de los trámites en el Sistema Único de Información de  trámites – SUIT</t>
  </si>
  <si>
    <t xml:space="preserve">Evidencia de asistencia </t>
  </si>
  <si>
    <t xml:space="preserve">Gestión de Planeación y Proyectos </t>
  </si>
  <si>
    <t>N/A para la vigencia evaluda.</t>
  </si>
  <si>
    <t>Planificación / Identificación  y Priorización de Tramites</t>
  </si>
  <si>
    <t>Publicar en el SUIT el Plan de Racionalización   de trámites y procedimientos priorizados para el 2025</t>
  </si>
  <si>
    <t>Publicación en el SUIT realizada</t>
  </si>
  <si>
    <t>Gestión de Planeación y Proyectos  y Gestión de la información</t>
  </si>
  <si>
    <t>31/01/2025</t>
  </si>
  <si>
    <t>En la vigencia 2025 se priorizó y se continúa con la implementación del trámite de Examen de Laboratorio Clínico, con el objetivo de disminuir costos asociados a traslados, papelería y facilitar el acceso a la información en tiempo real. De acuerdo con el seguimiento realizado en mayo de la presente vigencia, se completó la implementación del trámite, permitiendo que la consulta de resultados entre en fase de producción en enero de 2025. Para ello, se habilitó un enlace de acceso en la sección de Trámites de la página web del hospital: https://resultadoslabusuarios.hospitalmua.gov.co:8098/resultados/.</t>
  </si>
  <si>
    <t>\\sis-ser-file\Gerenciemos Nuestro Proceso\Gestion Planeación y Proyectos\Gerenciemos Nuestro Proceso\PTEE (antes PAAC - PLAN ANTICORRUPCIÓN)\PTEE 2025\Seguimiento PTEE_1er Semestre_2025\Componente 4\Actividad 4.2</t>
  </si>
  <si>
    <t>Revisar, actualizar  y publicar la información del inventario de trámites de la  entidad inscritos en el SUIT</t>
  </si>
  <si>
    <t>Documento de actualización con lenguaje claro de los trámite</t>
  </si>
  <si>
    <t>N/A para la vigencia evaluda,  VALIDAR</t>
  </si>
  <si>
    <t>Acciones anti trámites y Controles de tramites y procedimientos</t>
  </si>
  <si>
    <t>Realizar seguimientos al cumplimiento de la estrategia de racionalización de trámites en el SUIT</t>
  </si>
  <si>
    <t>Informe que sustente el seguimiento al cumplimiento.</t>
  </si>
  <si>
    <t>IDEM 4,2, fila K52</t>
  </si>
  <si>
    <t>Reportar y realizar seguimiento  los datos de operación de Trámites registrado en el SUIT</t>
  </si>
  <si>
    <t>Reporte Actualizado</t>
  </si>
  <si>
    <t>Desde la oficina de planeación se ha realizado el reporte oportuno de los datos de operación del primer y segundo trimestre de 2025.Durante el segundo trimestre de 2025, se llevarón a cabo un total de 133,361 trámites, lo que representa una reducción de 51,960 trámites con respecto al mismo período del año anterior, en el que se realizaron 185,321 trámites. Además, se recibió 450 PQRS, mostrando una disminución de 20 quejas en comparación con el primer trimestre de 2024, cuando se recibió 470 PQRS. Estos resultados evidencian un esfuerzo continuo por mejorar los servicios, proporcionando un mayor beneficio para los usuarios.</t>
  </si>
  <si>
    <t>O:\Gestion Planeación y Proyectos\Gerenciemos Nuestro Proceso\SUIT\2025</t>
  </si>
  <si>
    <t>Componente 5: Mecanismos Para la Publicación de Información de Datos Abiertos</t>
  </si>
  <si>
    <t>Apertura de datos para la ciudadanía y grupos de interés</t>
  </si>
  <si>
    <t>Actualización del Plan de Datos Abiertos de la entidad</t>
  </si>
  <si>
    <r>
      <t xml:space="preserve">Plublicación del Plan de Datos abiertos 
</t>
    </r>
    <r>
      <rPr>
        <sz val="11"/>
        <color theme="4" tint="-0.499984740745262"/>
        <rFont val="Calibri"/>
        <family val="2"/>
        <scheme val="minor"/>
      </rPr>
      <t>https://www.hospitalmua.gov.co/TransparenciaAccesoInformacion/MenuTransparencia/Plan_de_Datos_Hospital_Manuel_Uribe_Angel.xlsx</t>
    </r>
  </si>
  <si>
    <t xml:space="preserve">Gestión de Sistemas de Información </t>
  </si>
  <si>
    <t xml:space="preserve">La ESE dispone de los siguientes conjuntos de datos abiertos, los cuales están enlazados en la plataforma GOV.CO: Caracterización de la población atendida, sexo por grupo de edad, Registro de Activos de Información, Índice de Información Clasificada y Reservada, Informe de nacidos vivos por edad de la madre, partos atendidos por municipio de residencia, informe de nacidos vivos por peso del recién nacido, nacidos vivos en el Hospital Manuel Uribe Ángel, informe de PQRSD y nacidos vivos por pertenencia étnica. Estos datos pueden consultarse a través del siguiente enlace:
https://www.datos.gov.co/browse?q=E.S.E.+Hospital+Manuel+Uribe+Angel&amp;amp%3BsortBy=relevance&amp;sortBy=relevance&amp;page=1&amp;pageSize=20
Actualmente, la información se encuentra actualizada a abril de 2024 y se validará su actualización para la vigencia actual en el segundo semestre del año.
</t>
  </si>
  <si>
    <t>https://www.datos.gov.co/browse?q=hospital+manuel+uribe+angel&amp;sortBy=relevance&amp;page=1&amp;pageSize=20</t>
  </si>
  <si>
    <t xml:space="preserve">Fortalecimiento de la gestión y divulgación de datos abiertos </t>
  </si>
  <si>
    <t>Actualizar y publicar en la plataforma de datos abiertos GOV.CO, el reporte de Nacidos Vivos, Índice de Información Clasificada y Reservada, Registro de Activos de Información, Caracterización población atendida, Informe de PQRSDF, RIPS, Principales causas de morbilidad y mortalidad ajustada,  entre otros</t>
  </si>
  <si>
    <r>
      <t xml:space="preserve">Datos Abiertos actualizados y publicados en la Pagina web, Transparecia y acceso a la Información Pública, Item  Datos Abiertos y Viculo directo con la actualización en GOV.CO
</t>
    </r>
    <r>
      <rPr>
        <sz val="11"/>
        <color theme="4" tint="-0.499984740745262"/>
        <rFont val="Calibri"/>
        <family val="2"/>
        <scheme val="minor"/>
      </rPr>
      <t>https://www.hospitalmua.gov.co/TransparenciaAccesoInformacion/Paginas/Datos-Abiertos.aspx</t>
    </r>
  </si>
  <si>
    <t>Seguimiento al segundo semestre 2025</t>
  </si>
  <si>
    <t>Fortalecer la divulgación de datos abiertos de la ESE en alguno de los espacios de la Estrategia de Rendición de Cuentas</t>
  </si>
  <si>
    <t xml:space="preserve">Evidencia de socialización </t>
  </si>
  <si>
    <t>Validar el cumplimiento de esta actividad en el segundo semestre de 2025.</t>
  </si>
  <si>
    <t>Componente 6: Mecanismos Para la Participación e Innovación en la Gestión Pública</t>
  </si>
  <si>
    <t>Iniciativas de Innovación por articulación
Institucional</t>
  </si>
  <si>
    <t>Participar en evento de innovación y/o de Gestión del conocimiento</t>
  </si>
  <si>
    <t>Listados de Asistencia o  Material del evento</t>
  </si>
  <si>
    <t>Submesa de Gestión del Conocimiento</t>
  </si>
  <si>
    <t>N/A para seguimiento a primer semestre de 2025</t>
  </si>
  <si>
    <t>Ciudadanía en la toma de decisiones públicas</t>
  </si>
  <si>
    <t>Capacitar al talento humano de la  ESE en metodologías innovadoras, con el objetivo de fortalecer la interacción con los grupos de valor, en el marco de los servicios ofrecidos por la entidad.</t>
  </si>
  <si>
    <t>Listados de Asistencia o  Material del estudio</t>
  </si>
  <si>
    <t>Actualmente se cuenta con la capacitación “Innovación en la Gestión Pública 2025”, habilitada en la plataforma virtual de formación. Esta permanece abierta y está dirigida a 1.153 funcionarios, de los cuales 447 la han aprobado, lo que corresponde al 38,77%; 684 funcionarios aún no la han realizado (59,32%); y 22 la han reprobado (1,91%). Se realizará seguimiento al cumplimiento de esta capacitación durante la segunda vigencia de 2025.
Adicionalmente, en l mes de mayo de 2025,  se actualizó el instructivo para la gestión de la innovación en la ESE, así como el formato para la presentación de ideas de innovación. Ambos documentos se encuentran disponibles en la intranet, en el Centro de Documentación – Gestión Estratégica, para que todos los funcionarios puedan acceder a ellos y presentar sus propuestas de innovación.</t>
  </si>
  <si>
    <t>https://hospitalmanueluribeangel-my.sharepoint.com/:f:/g/personal/dherrera_hospitalmua_gov_co/EqOVxAieBApNl_eeYC73QGYBQ_SWihVUf8CidkVXpJM4eQ?e=lcc0xK</t>
  </si>
  <si>
    <t>Iniciativas de Innovación por articulación Institucional</t>
  </si>
  <si>
    <t>Hacer seguimiento a la implementación de la estrategia para el desarrollo de espacios de ideación e innovación aprobada en el 2025</t>
  </si>
  <si>
    <t>Informe de reporte de seguimiento a la implementación de la estrategia</t>
  </si>
  <si>
    <t>En mayo de 2025 se actualizó el instructivo para la gestión de la innovación en la ESE, así como el formato para la presentación de ideas innovadoras. Ambos documentos están disponibles en la intranet, en el Centro de Documentación – Gestión Estratégica, para que todos los funcionarios puedan acceder a ellos y presentar sus propuestas.
Adicionalmente, mediante procesos de capacitación continua se fortalece la cultura de innovación y generación de ideas en las dependencias misionales. Asimismo, se realiza seguimiento semestral al desarrollo de nuevos proyectos a través del GIS del proceso.
En el marco de la campaña Más por Menos, realizada durante julio de 2025, se articularon los componentes de calidad del dato, seguridad y privacidad de la información, innovación, protección de datos personales y la estrategia de reducir, reutilizar y reciclar. Esta iniciativa busca promover la participación, la creatividad y la generación de recursos mediante el espacio denominado Pon tu idea a brillar, el cual invita a todo el personal del hospital a presentar propuestas innovadoras enfocadas en la mejora de procesos, optimización de recursos, protección de datos e impulso de la sostenibilidad de la ESE. Se verificará la participación de todos los funcionarios en esta estrategia de ideación e innovación, premiando las mejores ideas.
De igual forma, se ampliará el seguimiento al cumplimiento de esta actividad durante el segundo semestre de la vigencia 2025</t>
  </si>
  <si>
    <t>Iniciativas de Innovación por articulación Institucional / Ciudadanía en la toma de decisiones públicas</t>
  </si>
  <si>
    <t>Impulsar estrategia para desarrollar espacios de ideación e innovación en las dependencias misionales.</t>
  </si>
  <si>
    <t>Componente 7: Mecanismos Para la Promoción de la Integridad y la ética pública</t>
  </si>
  <si>
    <t xml:space="preserve">Ejecutar actividades, seguimiento y/o capacitaciones referentes a la declaración de bienes y rentas , y de conflictos de interés en el marco de la Política de Integridad. </t>
  </si>
  <si>
    <t>Informe de actividades y/o capacitaciones referentes a la declaración de conflictos de interés en el marco de la Política de Integridad.</t>
  </si>
  <si>
    <t>Gestión del Talento Humano</t>
  </si>
  <si>
    <t>https://hospitalmanueluribeangel-my.sharepoint.com/:f:/g/personal/dherrera_hospitalmua_gov_co/EjLGmx1HiKZPiBSsovJbls8BspzBVFhCPiSJfeHZGVF7IA?e=BgJQFh
\\sis-ser-file\Gerenciemos Nuestro Proceso\Talento Humano\2. (H) Hacer\2025\Submesa de ética</t>
  </si>
  <si>
    <t>Seguimiento a la presentación de la declaración de Interposición de Impedimentos y Recusaciones por parte y/o en contra de los servidores y colaboradores
de la entidad</t>
  </si>
  <si>
    <t>No se ha presentado declaracióones de este tipo en la entidad durante el primer semestre de 2025</t>
  </si>
  <si>
    <t>Seguimiento a la presentación  de la declaración anual de bienes y rentas y la declaración de conflictos de interés, por parte de los
servidores de la ESE en SIGEP II</t>
  </si>
  <si>
    <t>https://hospitalmanueluribeangel-my.sharepoint.com/:w:/g/personal/dherrera_hospitalmua_gov_co/ETqz9nqorg1Iqmeb10PH7gwBll7AwKAyuGWK17TD_ItVKQ?e=pawGHS</t>
  </si>
  <si>
    <t>Seguimiento a la presentación  de la declaración anual de bienes y rentas y la declaración de conflictos de interés, por parte de los
contratistas y proveedores de la ESE en SIGEP II</t>
  </si>
  <si>
    <t>no tiene alcance obligatorio para los contratistas que no administran recursos financieros, salvo información impresa que deberán suministran al momento de la suscripción del contrato de prestación de servicios.  Se realiza validación de los datos encontrando que al 30 de junio se tiene 193 contratos con cumplimiento acuerdo marco de confidencialidad de los cuales 173 cumplieron o subsanaron requerimiento de formato de acuerdo de confidencialidad FTH223 y así mismo 190 contratos cumplen o fueron subsanados con el formato de creación y actualización de datos FGE014 que son competencia del oficial de cumplimiento, por su parte el proceso de talento humano certifica 100% de cumplimiento según lista de chequeo, de la documentación correspondiente a declaración de bienes y rentas así como declaración de conflictos de intereses por parte de los contratistas (sin reporte positivo de conflictos de interés real, potencial o aparente)
Teniendo en cuenta que para el periodo comprendido entre el 1 de enero y el 30 de junio, no hay contratistas que administran recursos financieros en el hospital. 
Se presenta evidencia de divulgación con contratistas acerca de los requerimientos de acuerdos de confidencialidad</t>
  </si>
  <si>
    <t>https://hospitalmanueluribeangel-my.sharepoint.com/:x:/g/personal/dherrera_hospitalmua_gov_co/EfvnFVZCvqlIsr5veuloVToB7qWUXe-W467lr4ixxgln5g?e=1WSfRy
Por favor remitirse a verificación física en contratos de prestación de servicios</t>
  </si>
  <si>
    <t xml:space="preserve"> Legalidad e integridad</t>
  </si>
  <si>
    <t>Ejecutar actividades y/o capacitaciones en el marco de la estrategia del código de integridad, del Plan de Bienestar Social y Plan de Capacitación Institucional.</t>
  </si>
  <si>
    <t>Informe de actividades y/o capacitaciones en el marco de la estrategia del código de integridad, del Plan de Bienestar Social y Plan de Capacitación Institucional.</t>
  </si>
  <si>
    <t xml:space="preserve">El último informe consolidado de indicadores del PIC 2025 con corte al 9 de junio reporta
En inducciones:
* Proeyectos de aaprendizaje: cumplimiento en 8 de 10 programas de capacitación, logrando 80% de cumplimiento respecto a una meta del 85% el resultado ponderado es del 94,12%
* En cuanto a la cobertura se tiene 6509 cursos realizados respecto 7807 programados a la fecha con cumplimiento del 83,37% que respecto a la meta del 85% resulta en cumplimiento ponderado del 98,09%, * ahora bien, en curso aprobados para mejorar competencias "ser, saber y hacer" se tiene 6423 aprobados respecto de 6509 programados para un cumplimiento del 99%
* La calificación promedio resultante es de 9,28, mayor a la meta de 7
Plan de Entrenamieto
* proyectos de aprendizaje: 46 de 100, cumple al 39,32% respecto a la meta del 85% del cumplimiendo ponderado es del 46,25%
* Cobertura de la población: 31605 de 38331, cumple al 82,45% respecto a la meta del 85% cmple al 97%
* Proporción de aprobación = 98,2% 
* Calificación promedio: 9,17 / 10
Plan de educación para el trabajo y desarrollo humano
* proyectos de aprendizaje: 17 de 26, cumple al 65,38% respecto a la meta del 85% del cumplimiendo ponderado es del 76,92%
* Cobertura de la población: 5482 de 15424, cumple al 35,54% respecto a la meta del 85% cmple al 41,81%
* Proporción de aprobación = 99,07% 
* Calificación promedio: 9,21 / 10
Se cálcula promedio simple de cumplimiento para inducciones, entrenamiento y educación para el trabajo y desarrollo humano en cada uno de los retos (proyecto de aprendizaje, cobertura y aprobación) dando como resultado un cumplimiento del 81,77%
Paralelo al plan de capacitaciones se gestiono capacitaciones de IA aplicable a la gestión de empresas, que contó con la aprobación de 9 funcionarios
A la fecha de revisión, los procesos de talento humano están realizando la compilación de las evidencias del programa de bienestar del primer semestre para su consolidación y evaluación
</t>
  </si>
  <si>
    <t>https://hospitalmanueluribeangel-my.sharepoint.com/:f:/g/personal/dherrera_hospitalmua_gov_co/EjrWT6YtSdxFqWqSg3nYvJwBXFdT4PDtk1PUhbFB1whSIA?e=nZ2nVA
La evaluación de la gestión de los planes del Decreto 612, incluyendo Plan Estratégico de Talento Humano, Plan Institucional de Capacitaciones y Plan de Bienestar e Incentivos, se está realizando con corte al 30 de junio, (véase correo del 11 de julio donde se realiza solicitud a los jefes responsbles de los procesos, de efectuar el seguimiento para entrega al proceso de planeación y proyectos quien realizará la validación como 2da línea de defensa a más tardar el día viernes 25 de julio de 2025)</t>
  </si>
  <si>
    <t>Promoción de la Integridad en las instituciones y grupos de interés</t>
  </si>
  <si>
    <t xml:space="preserve">Planear la semana de la Integridad para promover la aplicación de los valores y principios institucionales </t>
  </si>
  <si>
    <t>Presentación sobre la metodología para desarrollar la semana de la integridad vigencia 2025</t>
  </si>
  <si>
    <t>Gestión del Talento Humano y Gestión de Comunicaciones</t>
  </si>
  <si>
    <t>Actividad a desarrollar en el segundo semestre de 2025, se incluirá como actividades de la semana de la salud</t>
  </si>
  <si>
    <t>Soportes de la implementación y divulgación de la información</t>
  </si>
  <si>
    <t>Funcionarios que participaron y se beneficiaron de  la celebración en la  semana de la Integridad</t>
  </si>
  <si>
    <t>Articipaci n en las estrategias de integridad / Promoción de la Integridad en las instituciones y grupos de interés</t>
  </si>
  <si>
    <t>Continuar el proceso de promoción del Curso virtual de Integridad, Transparencia y Lucha contra la Corrupción disponible a través de la plataforma EVA del Departamento Administrativo de la Función Pública, entre los servidores y colaboradores de la entidad y como estrategia de reinducción habilitar en la plataforma institcuinal curso del capacitación en Código de Ética e Integridad,  tipologías de
conflicto de interés e implementación de los riesgos de integridad en la entidad</t>
  </si>
  <si>
    <t>Soporte de piezas comunicativas
Evaluación al Plan Anual de Capacitación por procesos
Material de estudio</t>
  </si>
  <si>
    <t xml:space="preserve">Submesa de Gestión del Conocimiento, Gestión del Talento Humano y Gestión de Comunicaciones
</t>
  </si>
  <si>
    <t>La plataforma EVA fue utilizada por los funcionarios directivos del hospital en la vigencia 2023, quienes certificaron el curso de integridad.
Se exploró incentivar la realización de dicho curso alineado con la transparencia y lucha contra la corrupción a través del mismo aplicativo sin embargo al ser una plataforma externa al hospital, se hace más complejo coordinar el registro de los usuarios, hacer seguimiento al avance y recopilar las evidencias, por lo cual se acordó dar continuidad a la plataforma de educación continua del hospital para el despliegue de las capacitaciones 
Para el año 2025 fue incluido en el plan de capacitaciones la reinducción del curso “Articulación del código de conducta y buen gobierno, SARLAFT/FPDAM, SICOF y PTEI” incluyendo aspectos relacionados en la lucha contra la corrupción, está dirigida a 967 funcionarios y a la fecha tiene cumplimiento del 54,19% con 524 funcionarios que la han aprobado y una calificación promedio de 8,63/10
Por su parte en el mes de febrero de 2025 se definió la programación de las campañas institucionales, dejando para el mes de agosto de 2025 la socialización de la campaña manolito se autocontrola que en la vigencia 2025 estará enfocada en el Programa de Transparencia y Ética Empresarial - PTEE, se adjunta ficha técnica de la campaña y programación, además de la socialización se tiene previsto la realización de conferencias virtuales por teams y como espacio para responder a preguntas de los funcionarios</t>
  </si>
  <si>
    <t>https://hospitalmanueluribeangel-my.sharepoint.com/:x:/g/personal/dherrera_hospitalmua_gov_co/EfUN8SWwRCRGkufU3jjl8W4BJL3QgxKPmk8RcZYIUVXuQg?e=39OAIw</t>
  </si>
  <si>
    <t>Programa de Gestión de Integridad</t>
  </si>
  <si>
    <t>Herramienta de Aplicación Informe de los resultados de la encuesta</t>
  </si>
  <si>
    <t>Aplica para el segundo semestre la realización de la encuesta de ética e integridad, una vez se haya desplegado todas las acciones que fueron definidas desde la submesa de ética e integridad</t>
  </si>
  <si>
    <t>Informe del resultados de la apropiación del código de integridad</t>
  </si>
  <si>
    <t>Componente 8: Mecanismos Para la gestión de Riesgos de Corrupción  y Medidas de Debida Diligencia</t>
  </si>
  <si>
    <t>Consulta y divulgación</t>
  </si>
  <si>
    <t xml:space="preserve">Realizar  capacitación para funcionarios y contratistas de la Entidad sobre Riesgos de corrupción, opacidad, fraude y soborno   incluyendo la  transicion  del PAAC al  PTEE de manera presencial o virtual. </t>
  </si>
  <si>
    <t xml:space="preserve">Material de estudios y lista de funcionarios qu realizaron la capacitación </t>
  </si>
  <si>
    <t xml:space="preserve">En la vigencia 2025 se han realizado diferentes capacitaciones:
• Se encuentra disponible en la plataforma virtual la capacitación de Reinducción: Articulación del Código de Conducta y Buen Gobierno, SARLAFT/FPDAM, SICOF, PAAC y PTEI, dirigida a 967 funcionarios. A la fecha, 538 funcionarios la han realizado, de los cuales 515 la aprobaron y 23 la reprobaron. Actualmente, 429 funcionarios aún no la han realizado, lo que representa un cumplimiento del 53,26% y un promedio de calificación de 8,62. Se hará seguimiento a los funcionarios que reprobaron para habilitarles nuevamente la capacitación, así como a quienes aún no la han cursado.
• El 3 de julio de 2025 se realizó una capacitación con la asociación de usuarios, en la que se incluyó la gestión de riesgos. Durante la jornada se abordaron temas como los resultados del FURAG, MIPG y MECI; el Código de Conducta y Buen Gobierno; SARLAFT; SICOF; la transición del PAAC al PTEE; el tratamiento e identificación de riesgos; funciones del oficial de cumplimiento; el Plan de Acción Institucional; los logros y resultados de la vigencia 2024 y los proyectos previstos para la vigencia actual.
</t>
  </si>
  <si>
    <t>https://hospitalmanueluribeangel-my.sharepoint.com/:f:/g/personal/dherrera_hospitalmua_gov_co/Eid50MXGwh5MozuxzrbMtxQBcYvd99sF37vxKj757jxdwA?e=KOb9tO</t>
  </si>
  <si>
    <t>Política de Administración de Riesgos</t>
  </si>
  <si>
    <t xml:space="preserve">Documentar la metodología para la segmentación de riesgos, incluyendo riegos de Corrupción, opacidad, fraude y soborno. </t>
  </si>
  <si>
    <t>Documento consolidado y publicado</t>
  </si>
  <si>
    <t>Se cuenta con el documento actualizado y publicado Manual Especifico del SARLAFT/FPDAM, Sobosrno y COF, en su edición numero 2 fechado de abril 2025, teniendo en cuenta:
Metodología para la segmentación de los factores de riesgo. 
Segmentación de los factores de riesgo.
Metodología para la identificación del riesgo de SARLAFT/FPDAM, SOBORNO Y SICOF y sus riesgos asociados respecto de cada uno de los factores de riesgo.
Identificación de formas a través de las cuales se puede presentar el riesgo de SARLAFT/FPDAM, SOBORNO Y SICOF.</t>
  </si>
  <si>
    <t>http://intranet/intranet/images/centrodocumentos/GESTIONESTRATEGICA/Manuales/Manual_EspecificoSARLAFT_PDAM_SICOF_abril_2025.pdf</t>
  </si>
  <si>
    <t>Actualizar y socializar el manual del sistema integrado de administración de riesgos (SIGR) y sus políticas, incorporando las modificaciones contenidos en la guía de la función pública V6, particularmente en lo que respecta a riesgo fiscal.</t>
  </si>
  <si>
    <t>Manual actualizado y socializado</t>
  </si>
  <si>
    <t>Seguimiento</t>
  </si>
  <si>
    <t>Revisión y presentación a la Junta directiva:
• Política de Protección al Denunciante (ya incluída en el manual de políticas)
• Transición de PAAC a PTEE dentro del cual se incluye el manual de prevención de sobornos y COF
• Metodologia para la segmentación de riegos 
• Efeciencia y efectividad del PTEE  y los resultados de la gestión.</t>
  </si>
  <si>
    <t>Presentación y divulgación en Juanta Directiva</t>
  </si>
  <si>
    <t>Para la vigencia 2025, la institución consolida la transición iniciada en 2024 del Plan Anticorrupción y de Atención al Ciudadano (PAAC) al Programa de Transparencia y Ética Empresarial (PTEE). Este programa integra los principales elementos del PAAC de periodos anteriores y busca fortalecer la estrategia institucional en la lucha contra la corrupción, el fraude y el soborno, promoviendo una gestión pública transparente, íntegra y ética.
Se encuentra actualizado el Manual de Políticas Institucionales en su edición numero 6 fechado de marzo 2025, que incluyen las siguientes políticas: Política de mercado de capitales y Política de protección al denunciante.
Según agendamientos de reunión de la Junta Directiva, la correspondiente al mes de abril se enfocó exclusivamente en la evaluación del PGG 2024, en mayo de 2025 el enfoque fue el de revisión y aprobación del PSFF 2025-2030 y la siguiente reunión de junta directiva está programada para Agosto de 2025, ya se cuenta con actualización de la cartilla de capacitación a la junta directiva con el diseño aplicado al Programa de Transparencia y Ética Empresaria  PTEE de la vigencia 2025 y será presentada la gestión realizada en el primer semestre del año, tambien la  Política de protección al denunciante.</t>
  </si>
  <si>
    <t xml:space="preserve">
Manual de Políticas Institucionales en su edición numero 6 fechado de marzo 2025:
https://www.hospitalmua.gov.co/TransparenciaAccesoInformacion/MenuTransparencia/Manual%20de%20Pol%C3%ADticas%20Institucionales.pdf
https://hospitalmanueluribeangel-my.sharepoint.com/:b:/g/personal/dherrera_hospitalmua_gov_co/EXxiHrE0wG9BrhcHhka377wBu2fQPSHeIoUTgVDA6347uw?e=Er6ge4
</t>
  </si>
  <si>
    <t>Actividad 8.4 Cartilla_Junta_Directiva.pdf</t>
  </si>
  <si>
    <t>Publicación en página web, en intranet, en correo electrónico, en instamua y en los espacios de participación (PIC, asociación de usuarios, rendición pública de cuentas), en el aviso de confidencialidad)</t>
  </si>
  <si>
    <t>Soporte de piezas comunicativas</t>
  </si>
  <si>
    <t>https://www.hospitalmua.gov.co/Paginas/Politicas.aspx</t>
  </si>
  <si>
    <t>Monitoreo o revisión</t>
  </si>
  <si>
    <t>Verificar y de ser el caso actualizar  las acciones pertinentes contra los administradores, asociados y cualquier empleado de la entidad, cuando cualquiera de los anteriores infrinja lo previsto en el PTEE. (Conducto regular con talento humano )</t>
  </si>
  <si>
    <t xml:space="preserve">Conducto regular actualizado </t>
  </si>
  <si>
    <t>Gestión de Talento Humano
Gestión de Planeación y Proyectos</t>
  </si>
  <si>
    <t>En el documento PTEE (borrador en revisión del proceso de gestión de la calidad) se encuentra definido el conducto regular, siguiendo los lineamientos del control interno disciplinario.  Pendiente publicación</t>
  </si>
  <si>
    <t>https://hospitalmanueluribeangel-my.sharepoint.com/:u:/g/personal/dherrera_hospitalmua_gov_co/ET3v4h7iaCBJvIzfQNeljWAB_chRnsStFPZqBPqWSO1hyQ?e=Lhguna</t>
  </si>
  <si>
    <t>Mapa de Riesgos de Corrupción</t>
  </si>
  <si>
    <t>Realizar el monitoreo de los mapas de riesgos de procesos y de corrupción de la vigencia 2024-2025</t>
  </si>
  <si>
    <t xml:space="preserve">Evaluación mapa de riesgos institucional </t>
  </si>
  <si>
    <t xml:space="preserve">Jes de Procesos 
Gestión de Planeación y Proycetos 
Gestión de Control Interno. </t>
  </si>
  <si>
    <t>https://hospitalmanueluribeangel-my.sharepoint.com/:f:/g/personal/dherrera_hospitalmua_gov_co/Euvr4XWjBJhLjSdQtlvkqtEBApgLUdJpVoWND_KKdQ3YIw?e=Z7EkYP</t>
  </si>
  <si>
    <t>Mapa de Riesgos Institucionales</t>
  </si>
  <si>
    <t>Actualizar mapa de riesgos institucional para la vigencia 2025-2026 según análisis de cumplimiento la metodología incorporada por el hospital atendiendo a la normatividad vigente (incluye mesas de trabajo)</t>
  </si>
  <si>
    <t>Mapa de riesgos institucional actualizados</t>
  </si>
  <si>
    <t>A la fecha, se está realizando la actualización de los mapas de riesgos por procesos para el período 2025–2026, incluyendo aquellos catalogados como riesgos de corrupción. Además, se están identificando posibles riesgos nuevos y definiendo los controles necesarios para su mitigación.
Se llevaron a cabo agendas y mesas de trabajo con los líderes de los procesos del hospital, en las cuales se identificaron los principales riesgos materializados o con potencial de materializarse, teniendo en cuenta especialmente la situación actual de liquidez, el flujo de caja, los retrasos en los pagos a proveedores y la disminución o ajuste del estándar de personal que se ha venido presentando, todo ello con impacto directo en la atención al paciente.</t>
  </si>
  <si>
    <t>"O:\Gestion Planeación y Proyectos\Gerenciemos Nuestro Proceso\MATRIZ DE RIEGOS\Año 2025"</t>
  </si>
  <si>
    <t xml:space="preserve">Socializar a través de los diferentes medios de comunicación  y  espacios de participación ciudadana, de la ESE el  documento de transicion  del PAAC al  PTEE, incluyendo beneficios y consecuencia de su aplicación,  en articulaci´pon con los mecanimos para la Gestión de Riegos de Corrupción, Opacidad, Fraude y Soborno. </t>
  </si>
  <si>
    <t>Se realiza la transición del PAAC al PTEE que integra componentes previamente trabajados, así como lineamientos específicos derivados de la Circular 53-5 de 2022 y la Circular Externa 003 de 2018, esta última relacionada con el código de conducta y buen gobierno, y el Decreto 1122 del 30 de agosto de 2024 la Secretaría de Transparencia de la Presidencia. El PTEE establece ocho componentes estratégicos orientados al fortalecimiento de la gestión ética y la prevención de riesgos de corrupción. 
Se socializa el PTEE mediante correo electrónico de abril de 2025 con los jefes de procesos del Comité Institucional de Gestión y Desempeño y por whatsapp para difusión a la comunidad hospitalaria, quienes no presentaron observaciones y se formaliza mediante Resolución No. 1231 del 6 de mayo de 2025, posteriormente al percatarnos de la necesidad de poner en consideración de la comunidad esta herrameinta, se realia publicación en página web, sin haber recibido durante el tiempo establecido y hasta la fecha, observaciones, por lo cual la Resolución institucional No. 1231  permanece en firme.
Para el año 2025 fue incluido en el plan de capacitaciones la reinducción del curso “Articulación del código de conducta y buen gobierno, SARLAFT/FPDAM, SICOF y PTEI” incluyendo aspectos relacionados en la lucha contra la corrupción, está dirigida a 967 funcionarios y a la fecha tiene cumplimiento del 54,19% con 524 funcionarios que la han aprobado y una calificación promedio de 8,63/10
Por su parte en el mes de febrero de 2025 se definió la programación de las campañas institucionales, dejando para el mes de agosto de 2025 la socialización de la campaña manolito se autocontrola que en la vigencia 2025 estará enfocada en el Programa de Transparencia y Ética Empresarial - PTEE, se adjunta ficha técnica de la campaña y programación, además de la socialización se tiene previsto la realización de conferencias virtuales por teams y como espacio para responder a preguntas de los funcionarios</t>
  </si>
  <si>
    <t>https://hospitalmanueluribeangel-my.sharepoint.com/:f:/g/personal/dherrera_hospitalmua_gov_co/EsAGJJ-He1JFmyL37KRAPpkBfqM29-PNT9DDmGc-GuYJKg?e=gKzcMK
https://hospitalmanueluribeangel-my.sharepoint.com/:x:/g/personal/dherrera_hospitalmua_gov_co/EfUN8SWwRCRGkufU3jjl8W4BJL3QgxKPmk8RcZYIUVXuQg?e=39OAIw</t>
  </si>
  <si>
    <t>Efectuar seguimientos a la gestión institucional y elaborar los informes de ley</t>
  </si>
  <si>
    <t xml:space="preserve">Informes según plan de auditorías de seguimiento. </t>
  </si>
  <si>
    <t xml:space="preserve">Gestión de Planeación y Proycetos 
Gestión de Control Interno. </t>
  </si>
  <si>
    <t>Cumplimiento en publicaciones decreto 612 de 2018, al 30 de enero de 2025 de acuerdo con lo definido en la Ley 1712 de 1014, se toma cumplimiento del 50% toda vez que queda pendiente la evaluación del primer semestre de 2025 que se adelanta en julio de 2025 (siendo la fecha límite el día 31 y dependiendo de las necesidades del servicio podría tener una extensión al mes de agosto de 2025)</t>
  </si>
  <si>
    <t>https://www.hospitalmua.gov.co/TransparenciaAccesoInformacion/Paginas/Plan-accion-metas-objetivos.aspx</t>
  </si>
  <si>
    <t xml:space="preserve">Matriz del seguimiento de Debida Diligencia actualizada e informe de verificación de solitud de validación de todos los proveedores y contratistas. </t>
  </si>
  <si>
    <t xml:space="preserve">Matriz actauliazada y con seguimiento de trazabilidad de numero de solicitudes realizadas / numero de proveedores con que se realiza contratación </t>
  </si>
  <si>
    <t xml:space="preserve">Gestión de Planeación y Proycetos </t>
  </si>
  <si>
    <t>El seguimiento a la debida diligencia y la elaboración de los informes de verificación de alertas LAFT de todos los proveedores y contratistas se realiza a partir de la información remitida por los diferentes procesos, como logística, talento humano, ambiente físico, entre otros, bajo la responsabilidad del proceso contractual. Desde el proceso de Planeación se efectúa el 100% de la verificación en listas cautelares y restrictivas, así como el análisis de la información financiera, y se remiten todos los resultados a los responsables correspondientes.
Asimismo, se realiza la verificación de los pagos superiores a $5.000.000 en una sola transacción o aquellos que, sumados, superen los $20.000.000 en el mes. Cualquier alerta identificada se reporta mensualmente a la UIAF.
• A la fecha, se han realizado 285 consultas LAFT de contratistas, supernumerarios y funcionarios temporales nuevos, además de los inicialmente verificados para su contratación.
• Se han efectuado 140 consultas de debida diligencia, incluyendo el análisis financiero de los proveedores.
• Se han realizado cuatro reportes a la UIAF: dos por coincidencias encontradas en NSN MEDIOS y otros dos por pagos superiores a $5.000.000, los cuales se reportaron en enero y junio, respectivamente.</t>
  </si>
  <si>
    <t>O:\Gestion Planeación y Proyectos\Gerenciemos Nuestro Proceso\SARLAFT\2025</t>
  </si>
  <si>
    <t>Indicadores de Cumplimiento</t>
  </si>
  <si>
    <t># de Estrategias</t>
  </si>
  <si>
    <t xml:space="preserve">Cumplen </t>
  </si>
  <si>
    <t>Cumple Parcialmente</t>
  </si>
  <si>
    <t>No aplica</t>
  </si>
  <si>
    <t xml:space="preserve">No cumplen </t>
  </si>
  <si>
    <t xml:space="preserve">Totales </t>
  </si>
  <si>
    <t>% de Cumplimiento al Primer Semestre del 2025 (Planeación)</t>
  </si>
  <si>
    <t>78.58%</t>
  </si>
  <si>
    <t>Se valida reporte oportuno el 3 de abril del 2025, se presento el informe ante el departamento administrativo de la función publica - DAFP de Más jovenes en el estado,  cumpliendo la 100% con el reporte del primer trimeste de la vigencia evaluada.
Ley de Cuotas registrado satisfactoriamente la información correspondiente a Primer Reporte -
Participación efectiva de la mujer en cargos del nivel directivo en el Estado colombiano -
vigencia 2025.  realizado el 4 de julio.
Se cuenta  con 13 mujeres a nivel directivo de 18 Jefes de Procesos (72%) vinculados. cumpliendo la contratación de mujeres directivas al 100%</t>
  </si>
  <si>
    <t>Informe de PQRS, primer trimestre de 2025 evidencia disponible:
https://www.hospitalmua.gov.co/Atencionserviciosciudadania/ServiciosCiudadana/Informe_Peticiones_Quejas_y_Reclamos_Primer_Trimestre_2025.docx
Informe de PQRS, primer semestre de 2025 evidencia disponible:
https://www.hospitalmua.gov.co/TransparenciaAccesoInformacion/MenuTransparencia/Informe_Peticiones_Quejas_y_Reclamos_Primer_semestre_2025.pdf</t>
  </si>
  <si>
    <t>Se cumple al 100% con la publicación del Informe de PQRSD – Primer Trimestre y primer semestre de 2025
Durante el primer trimestre de 2025 se registraron 521 manifestaciones, distribuidas así: 39,16% peticiones, 24,38% quejas y 35,33% felicitaciones. Aunque el total de manifestaciones disminuyó frente al mismo periodo de 2024, se evidenció un incremento en peticiones y quejas, asociado principalmente a la alta demanda en algunas especialidades, el crecimiento de convenios con nuevas EPS y el aumento de autorizaciones de aseguradoras, muchas de ellas remitidas a otras instituciones.
La ESE, a través de la Oficina de Atención al Usuario, el aplicativo Telemed y otros canales, respondió al 100% de las solicitudes dentro de los tiempos normativos, con un tiempo promedio de respuesta inferior a tres días.
Excluyendo felicitaciones y sugerencias, se registraron 335 manifestaciones, de las cuales solo 3 (0,89%) estuvieron relacionadas con presuntas vulneraciones de derechos por parte de funcionarios. Estos casos fueron gestionados oportunamente y se les hizo seguimiento a través del Comité de Ética Hospitalaria.
En cuanto a la percepción del servicio, se mantuvo un alto índice de satisfacción global, con un promedio del 94,85%, según 688 encuestas aplicadas. Aunque se evidenció una leve disminución del 1,9% frente a 2024, este resultado se atribuye al aumento en el número de encuestas realizadas, lo que permitió una muestra más representativa y evidencia una percepción favorable hacia la atención brindada.
Al comparar el primer semestre de 2025 con el mismo periodo de 2024, se observa una reducción general en las manifestaciones, pasando de 1.430 en 2024 a 1.004 en 2025. La mayor disminución se presentó en felicitaciones (-59,6%), seguida de las sugerencias (-53%) y los reclamos (-20%). Sin embargo, se evidenció un incremento del 47% en las quejas, con 87 casos más que en 2024, situación atribuida a la coyuntura del sector salud que, al no ser ajena a la institución, ha generado retrasos en la atención de pacientes.
Del total de 1.004 manifestaciones recibidas entre enero y junio de 2025, el 40,54% correspondió a peticiones (P), el 30,88% a felicitaciones (F) y el 27,09% a quejas (Q). El mayor volumen y porcentaje de peticiones obedece, principalmente, a los requerimientos de agendamiento de citas enviados por las EPS para dar respuesta a solicitudes de entes de control, derivadas de reclamos interpuestos por los usuarios ante la Supersalud.
Este comportamiento permitió alcanzar un cumplimiento del 100% en el primer semestre y un avance del 50% respecto a la meta anual.</t>
  </si>
  <si>
    <t>N/A seguimiento al primer semestre de 2025</t>
  </si>
  <si>
    <t>Evaluación al segundo semestre de 2025</t>
  </si>
  <si>
    <t xml:space="preserve">Se cuenta con evidencia en página web de los deberes y derechos con enfoque diferencial, respecto a los derechos de la mujer (publicación de marzo), derechos de víctimas de violencia de genero y violencia sexual (abril), derechos de la mujer gestante {mayo),  derechos del adulto mayor (junio), derechos sexuales y reproductivos (junio)
Adicionalmente y aunque no fue publicado en web, se cuenta con la divulgación por correo electrónico de los resultados de la encuesta de deberes y derechos realizada en e primer semestre de 2025 con una aprobación del 86,05% y que fue respondida por 401 funcionarios (13,95% con 65 funcionarios lo reprobaron) y además la Oficina de Atención al Usuario ese puso a disposición y entrego material de apoyo a los líderes administrativos y asistenciales de los procesos para capacitación adicional o en caso que deseen profundizar en el tema y aumentar la socialización para la población
Se publican a través de diferentes medio de comunicación como resdes sociales y con corte a junio de 2025, 12 piezas con enfoque difrencial. </t>
  </si>
  <si>
    <r>
      <t xml:space="preserve">Informe </t>
    </r>
    <r>
      <rPr>
        <b/>
        <sz val="11"/>
        <rFont val="Calibri"/>
        <family val="2"/>
        <scheme val="minor"/>
      </rPr>
      <t>reportado a la entidad correspondiente</t>
    </r>
  </si>
  <si>
    <t>Se cuenta con la publicación del Plan de Acción anual de la vigencia 2025, publicado de forma oportuna el 30 de enero de 2025, el cual fue  presentado y es aprobado por el Comité sin salvedades y posteriormente presentado por la Gerencia a la Junta Directiva.</t>
  </si>
  <si>
    <t>Seguimiento en el segundo semestre de 2025</t>
  </si>
  <si>
    <t xml:space="preserve">Se cuenta con publicación de acuerdo de confidencialidad y privacidad de la inforamción publicado en página web. 
</t>
  </si>
  <si>
    <r>
      <t xml:space="preserve">No aplica para el primer semenstre evaluado, 
Acorde con directiva 009 fechada del 3 de julio de 2025 por parte de la Procuraduria General de la Nación, se tendrá abierto la plataforma ITA para reporte de autoevaluación y cargue de evidencias entre el 1 y el 29 de agosto de 2025
</t>
    </r>
    <r>
      <rPr>
        <b/>
        <sz val="11"/>
        <rFont val="Calibri"/>
        <family val="2"/>
      </rPr>
      <t>Se convocó a Submesa de Gobierno Digital para el día Jueves 17 de julio de 2025</t>
    </r>
  </si>
  <si>
    <r>
      <t xml:space="preserve">No aplica para el primer semenstre evaluado, 
Acorde con directiva 009 fechada del 3 de julio de 2025 por parte de la Procuraduria General de la Nación, se tendrá abierto la plataforma ITA para reporte de autoevaluación y cargue de evidencias entre el 1 y el 29 de agosto de 2025
</t>
    </r>
    <r>
      <rPr>
        <b/>
        <sz val="11"/>
        <rFont val="Calibri"/>
        <family val="2"/>
      </rPr>
      <t>Se convocó a Submesa de Gobierno Digital para el día Jueves 17 de julio de 2025
Posterior a la publicación de la información ITA se realizará la encuesta</t>
    </r>
  </si>
  <si>
    <r>
      <t xml:space="preserve">Se cuenta con acta No. 2 del comité de rendición pública de cuentas, fechado del 29 de abril de 2025, audiencia que fue transmitida en un format hibrido con 841 reproducciones web (431 personas firmaron la asistencia virtual), 19 personas hicieron parte de la audiencia presencial, 104 personas respondieron la encuesta de satsifacción con 99% de favorabilidad.
</t>
    </r>
    <r>
      <rPr>
        <b/>
        <sz val="11"/>
        <rFont val="Calibri"/>
        <family val="2"/>
      </rPr>
      <t>El formulario contó con la caracterización de la población, pendiente validación de la base de datos para identificación de actores encontrando que el 83,26% correspondió a servidores públicos, 13,02% a la comunidad, 1,63% a contratistas, 0,23% a contratistas, 0,23% COPACO y el 1,63% a otros actores</t>
    </r>
  </si>
  <si>
    <r>
      <t xml:space="preserve">El último informe de capacitaciones, el curso de conflicto de intereses permanece abiero para todo el personal, incluido en el programa de aprendizaje de inducción a empleados y ha sido realizado por 1090 usuarios con un cumplimiento del 95,36%, con una calificación promedio de 10  (no fue incluido en el plan de capacitaciones de la vigencia 2025 dentro de las reinducciones).  Sin embargo se definió una estrategia de socialización siendo responsable la Submesa de ética de integridad e su gestión, a través de correo electrónico interno para los funcionarios del hospital (8 difusiones), así como de publicaciones en redes sociales como instahmua (12 publicaciones), meta (2 publicaciones), x (antes twitter) con 1 publicación, se ha realizado socialización acerca de los conflictos de interés en el marco de la política de integridad.
</t>
    </r>
    <r>
      <rPr>
        <b/>
        <sz val="11"/>
        <rFont val="Calibri"/>
        <family val="2"/>
      </rPr>
      <t>Es importante acotar que como capacitación esta se realizó validación con los responsables de la plataforma e capacitaciones quienes indicaron que se está realizando la actualización de la herramienta para asociarlo al nuevo modelo, ya que la plataforma de Bi está presentando errores al solo mostrar los que estaba aprobando los cursos (no arrastaba los que no estaban aprobando), capacitación programada para el viernes 18 de julio de 2025</t>
    </r>
  </si>
  <si>
    <r>
      <t xml:space="preserve">En cuanto a la declaración anual de bienes y rentas no aplica seguimiento ya que el periodo de reporte es entre el 1 de junio y el 31 de julio de 2025, aplicables para los funcionarios públicos de los entes territoriales.  La declaración de bienes y rentas y registro de conflicto de intereses en aplictivo SIGEP II acorde con la Ley 2013 e 2019 propende por la calidad, veracidad, oportunidad y confiabilidad de la información registrada, como buena práctica de lo principios de transparencia y la prevención de riesgos de corrupción y de conflicto de interés.   Tiene alcance para todos los funcionarios de Planta permanente y temporal
En cuanto al seguimiento a los conflictos de interés, se llevó a la submesa de ética e integridad del 2 de mayo según consta en Acta No. 02 de 2025: Del total de funcionarios de la planta aprobada para la vigencia 2025 mediante Acuerdo de Junta Directiva 006 de planta temporal (879 funcionarios), 60 funcionarios manifestaron tener familiares al interior del Hospital, lo que equivale al 8.7%. si bien se encontró que nuestra institución tiene un tinte familiar, no existe identificación de peligros relacionados con el concepto que la norma protege en relación con el conflicto de intereses porque al no tener capacidad decisoria y encontrarse en áreas diferentes de ocupación, no se evidencia que los intereses personales, financieros o familiares puedan influir indebidamente en las decisiones o acciones de su quehacer y que su juicio e imparcialidad puedan verse comprometidos debido a intereses secundarios. Puede entonces concluirse que se trata de un tipo Aparente, que es el que se define cuando el servidor público no tiene un interés privado, pero frente a la sociedad este podría ser considerado como un conflicto de intereses y afectaría su imagen profesional y la de la entidad, con lo cual, al transparentar la situación y registrarla en los formatos institucionales, permite a la ESE identificar los vínculos familiares que existen a su interior y que si llegara a presentarse una situación que en este análisis no se vislumbra, se les llamaría a abstenerse de participar en las decisiones relacionadas con sus respectivos cargos.
</t>
    </r>
    <r>
      <rPr>
        <b/>
        <sz val="11"/>
        <rFont val="Calibri"/>
        <family val="2"/>
      </rPr>
      <t xml:space="preserve">
Se solicitó a la Jefe de Talento Humano que se valide la información de reportes de conflictos de interés para los funcionarios de la planta permanente con reporte de conflictos de interés, aspecto que quedó en compromiso de evaluarse con corte al 31 de julio de 2025 (fecha límite de presentación declaración B&amp;R)</t>
    </r>
  </si>
  <si>
    <r>
      <t xml:space="preserve">Durante el mes de junio y a la fecha se ha realizado la </t>
    </r>
    <r>
      <rPr>
        <b/>
        <sz val="11"/>
        <rFont val="Calibri"/>
        <family val="2"/>
        <scheme val="minor"/>
      </rPr>
      <t>actualización del mapa de riesgos de todos los procesos del hospital (no es evaluación),</t>
    </r>
    <r>
      <rPr>
        <sz val="11"/>
        <rFont val="Calibri"/>
        <family val="2"/>
        <scheme val="minor"/>
      </rPr>
      <t xml:space="preserve"> teniendo en cuenta la actual situación se llevó a cabo en modalidad de entrevista inicial, el Jefe del proceso de planeación y su equipo están realizando la revisión y ajuste al documento, a la par de están realizando la actualización en el aplicativo base de datos del SIGR  frente al alcance y la sintaxis del riesgo, causa raiz, frecuencia, tipología, subcategorias, valoración del impacto, controles aplicables, indicadores de gestión y de resultados, descripción de planes de mejora y de acciones al control, que permita su evaluación en el segundo semestre de 2025</t>
    </r>
  </si>
  <si>
    <t>SEGUMIENTO SEGUNDO SEMESTRE 2025</t>
  </si>
  <si>
    <t>Cumplimiento en Primer Semestre de la Vigencia 2025</t>
  </si>
  <si>
    <t>Se adiciona certificación de condiciones de seguridad
https://www.hospitalmua.gov.co/TransparenciaAccesoInformacion/MenuTransparencia/Certificado%20de%20Seguridad%20PaginaWeb-Julio2025.pdf</t>
  </si>
  <si>
    <t>Realizar capacitaciones presenciales y virtual en formatos diferentes a la plataforma institucional de capacitaciones, en las siguientes temáticas: Código de Ética e Integridad, Conflicto de intereses, programa de humanización (cuidando al cuidador y estrategia de servicio) para fortalecer los valores en los servidores públicos y la cultura organizacional</t>
  </si>
  <si>
    <t>Para el segundo semestre de 2025 se emprendió la gestión de capacitación virtual de Integridad, Transparencia y Lucha contra la Corrupción disponible a través de la plataforma EVA del Departamento Administrativo de la Función Pública, dirigido a 41 lideres de proceso y su equipo más cercano, de los cuales 16 cumplieron con el curso y aportaron la evidencia requerida</t>
  </si>
  <si>
    <t>https://hospitalmanueluribeangel-my.sharepoint.com/:f:/g/personal/dherrera_hospitalmua_gov_co/IgA607W7VYf4RrV6gu9KabMVAVlHUOF4CWchmySxiw4MixI?e=Qbgvdi
https://www.hospitalmua.gov.co/TransparenciaAccesoInformacion/MenuTransparencia/Manolito%20se%20autocontrola%20a%C3%B1o%202025_Programa%20de%20Transparencia%20y%20Etica%20Empresarial.pdf</t>
  </si>
  <si>
    <t>https://hospitalmanueluribeangel-my.sharepoint.com/:f:/g/personal/dherrera_hospitalmua_gov_co/IgBudM2z0q4FTaB-IjvG4rzoAQpJBx3athKHF_uweXMbSVI?e=Ym0kMt</t>
  </si>
  <si>
    <r>
      <t xml:space="preserve">Durante el año 2025, la Oficina de Atención al Usuario realizó tres capacitaciones dirigidas a líderes de procesos del hospital de diferentes áreas esto con el propósito de fortalecer sus competencias en el manejo del aplicativo Telemed y también por el cambio de algunos lideres en el manejo de las PQR. Entre las áreas que se capacitó estuvo el área de Gestión de servicios, Urgencias, Ambiente físico y Jurídica. Estas actividades se desarrollaron en cumplimiento de los lineamientos institucionales y se constituyen en evidencia del compromiso del hospital con la mejora continua, la transparencia en la gestión y la implementación de herramientas tecnológicas que optimizan la atención al usuario.
</t>
    </r>
    <r>
      <rPr>
        <sz val="11"/>
        <color rgb="FFED0000"/>
        <rFont val="Calibri"/>
        <family val="2"/>
      </rPr>
      <t>O.M. 2026: En PQRSDF hay una coyuntura con el proveedor del aplicativo, el proveedor Telemed no está disponible, el formulario está inhabilitado.  Se está revisando con el proveedor 1A quien realizará cambios en la visualización, para lo cuál se incluyó lo requerimientos de tipificación de hechos de corrupción que compartió el Jefe de Planeación, con estos ajustes se realizará la actualización del manual PQRSDF y se realizará capacitación a todo el personal</t>
    </r>
  </si>
  <si>
    <t>El reporte en cuanto a accesibilidad reportado en la Matriz de Transparencia y Acceso a la Información, para la Procuraduría fue realizado por el proveedor que administra la página web reportando un cumplimiento en los criterios de accesibilidad de AA</t>
  </si>
  <si>
    <t>Esta actividad fue cumplida, dado que 28 de agosto de 2025 se realizó el reporte a la Procuraduría General de la Nación por medio del aplicativo digital "Matriz ITA" en cumplimiento a la Resolución 1519/2021 de MinTIC,  en el cual se obtuvo del autodiagnóstico realizado  por el área de Planeación en conjunto con Atención al Usuario y Comunicaciones una calificación de 100 puntos segun reporte automático que se obtiene del  aplicativo. 
Se realiza evaluación de cumplimiento al 100 puntos sobre 100 posibles vigencia 2025 de la Matriz ITA según reporte a la procuraduría.
Dicho seguimiento incluso tiene en cuenta algunos contenidos que el hospital reporta como no cumplido, pero que eventualmente no tiene un porcentaje significativo en la evaluación o no se incopora dentro de la misma.
Así mismo en la vigencia 2025 en el mes de agosto de 2025 se proyecto respuesta a la Procuraduría General, subsanando unos criterios resultantes de una auditoría que ellos realizaron al reporte de la vigencia anterior año 2024</t>
  </si>
  <si>
    <t>El portal Web de la ESE, esta establecido y parametrizado para que cumple con los criterios definidos por el ITA, sin embargo, se monitorea desde la Submesa de Gobierno Digital los cumplimientos preliminares, identificando aspectos subsanables para cumplir un mayor número de ítems al momento de la presentación del la matriz ITA 
Se adiciona certificación de condiciones de seguridad</t>
  </si>
  <si>
    <t>https://www.hospitalmua.gov.co/TransparenciaAccesoInformacion/MenuTransparencia/Esquema_Publicacion_De_La_Entidad_2025v17.xlsx
Acta del Comité de Control Interno y Calidad del 02/12/2025.</t>
  </si>
  <si>
    <t xml:space="preserve">https://hospitalmanueluribeangel-my.sharepoint.com/:f:/g/personal/dherrera_hospitalmua_gov_co/IgBk0YkC0z8LTbY-otMdhVuVAT24p_v3Yb4Nxwk3ih-cvRU?e=g0159S
</t>
  </si>
  <si>
    <t xml:space="preserve">
https://www.hospitalmua.gov.co/TransparenciaAccesoInformacion/MenuTransparencia/Certificado%20de%20Seguridad%20PaginaWeb-Julio2025.pdf
https://hospitalmanueluribeangel-my.sharepoint.com/:f:/g/personal/dherrera_hospitalmua_gov_co/IgBk0YkC0z8LTbY-otMdhVuVAT24p_v3Yb4Nxwk3ih-cvRU?e=g0159S
Acta submesa de Gobierno Digital - Septiembre/2025</t>
  </si>
  <si>
    <t>https://www.hospitalmua.gov.co/TransparenciaAccesoInformacion/MenuTransparencia/Certificado%20Accesibilidad%20PaginaWeb-jul2025.pdf</t>
  </si>
  <si>
    <t>https://hospitalmanueluribeangel-my.sharepoint.com/:f:/g/personal/dherrera_hospitalmua_gov_co/IgBUdYFRe9VKQrB8ZpUDRvJgAeSrWEK6GynibWLXsOubb4E?e=3RN5VN</t>
  </si>
  <si>
    <t>El indicador se cumple al 100%, dado que durante la vigencia se realizó la actualización y publicación completa de los conjuntos de datos requeridos en la plataforma de Datos Abiertos GOV.CO, incluyendo: Nacidos Vivos, Índice de Información Clasificada y Reservada, Registro de Activos de Información, Caracterización de la población atendida, Informe de PQRSDF, RIPS y principales causas de morbilidad y mortalidad ajustada, entre otros.
Asimismo, se garantizó su divulgación en el portal institucional, en la sección de Transparencia y Acceso a la Información Pública – Datos Abiertos, con vínculo directo hacia la información publicada en GOV.CO, asegurando su disponibilidad, actualización y acceso para la ciudadanía.
Evidencia disponible en:
https://www.hospitalmua.gov.co/TransparenciaAccesoInformacion/Paginas/Datos-Abiertos.aspx
Las actualizaciones se encuentran registradas en la plataforma de datos abiertos, tal como se muestra en los reportes de última actualización de los conjuntos de datos publicados por la E.S.E. Hospital Manuel Uribe Ángel.</t>
  </si>
  <si>
    <t>Durante la vigencia se utilizo en la divulgación de los datos abiertos institucionales, la publicación en la sección de Transparencia y Acceso a la Información Pública del portal web de la E.S.E., garantizando la disponibilidad y acceso de estos para la ciudadanía como extensión del ejercicio de rendicion de cuentas.
Si bien no se contó con un espacio específico en la Rendición de Cuentas para su socialización formal, la publicación permanece actualizada en el sitio web institucional el cuál tambien constituye un mecanismo oficial de divulgación pública, lo que aporta al fortalecimiento del acceso a datos abiertos y a la transparencia activa de la entidad.
Enlace de evidencia:
https://www.hospitalmua.gov.co/TransparenciaAccesoInformacion/Paginas/Datos-Abiertos.aspx</t>
  </si>
  <si>
    <t xml:space="preserve">
Publicación en SECOP II:
https://community.secop.gov.co/Public/Tendering/OpportunityDetail/Index?noticeUID=CO1.NTC.7275823&amp;isFromPublicArea=True&amp;isModal=False
Evidencia de segumiento de la ejecución de contratos con corte al 31 de diciembre de 2025:
https://www.hospitalmua.gov.co/TransparenciaAccesoInformacion/Paginas/Contratos-suscritos-ejecucion-plazos.aspx</t>
  </si>
  <si>
    <t>Se certifica que los documentos digitales que han sido publicados en la vigencia 2025 en formato Word, pdf, power point, excel, entre otros, cumplen con los criterios de accesibilidad establecidos en el anexo 1 de la Resolución 1519 de 2020, esto según las validaciones realizadas por los usuarios gestores de dichos documentos de acuerdo con la versión del licenciamiento de office que cada uno de ellos tiene asignada. De igual forma se tiene implementado controles previos a las publicaciones para dar cumplimiento a este criterio.
https://www.hospitalmua.gov.co/TransparenciaAccesoInformacion/MenuTransparencia/Certificado%20Accesibilidad%20PaginaWeb-jul2025.pdf
Respecto a micrositios: Además, se efectuó el cambio en los enlaces, en el footer de la página web acorde con el Anexo Técnico 2 de la Resolución 1519 de 2020, se dejó el enlace general de políticas que direcciona a otra sección; que 1) donde se encuentra en la primera parte los enlaces a la política de tratamiento y protección de datos personales, política de cookies, terminos y condiciones del sitio web, este último incorpora lo correspondiente a derechos de autor y autorización de contenidos, Adicionalmente la E.S.E. Hospital Manuel Uribe Angel, aplica la normatividad existente a nivel nacional y 2) permite la visualización de los otras políticas y lineamientos sectoriales, manuales instructivos y modelos, así como de otros lineamientos y manuales que son aplicables para el hospital</t>
  </si>
  <si>
    <t>https://www.hospitalmua.gov.co/TransparenciaAccesoInformacion/MenuTransparencia/Certificado%20Accesibilidad%20PaginaWeb-jul2025.pdf
https://www.hospitalmua.gov.co/TransparenciaAccesoInformacion/Paginas/Politicas-lineamientos-manuales.aspx
Acta submesa de Gobierno Digital/Septiembre de 2025</t>
  </si>
  <si>
    <t>idem 1.1</t>
  </si>
  <si>
    <t>Durante el segundo semestre entre los meses de julio a octubre de 2025 se realizó el despliegue de 23 piezas graficas en  carteleras digitales de redes sociales correspondientes a la ley 1712 de 2014, en particular respecto a las publicaciones que se realizan sobre rendición de cuentas, de contratos y licitaciones, encuestas</t>
  </si>
  <si>
    <t>https://hospitalmanueluribeangel-my.sharepoint.com/:f:/g/personal/dherrera_hospitalmua_gov_co/IgAvWxnuFHasQZ-u6aoJAYCOAbVqSCWV1nJBX0SlEvdpiVI?e=v62YUp</t>
  </si>
  <si>
    <t xml:space="preserve">Los resultados de la encuesta evidencian una percepción mayoritariamente positiva por parte de los usuarios frente al sitio de Transparencia y Acceso a la Información, aunque también señalan oportunidades claras de mejora. 
En primer lugar, frente a la pregunta sobre si al ingresar al sitio lograron encontrar la información que necesitaban, el 80 % de los encuestados respondió afirmativamente, mientras que un 20 % indicó que no. Este resultado refleja que, en términos generales, el sitio cumple su propósito informativo; sin embargo, el porcentaje de respuestas negativas sugiere la necesidad de revisar aspectos relacionados con la navegabilidad, organización de los contenidos o facilidad de búsqueda. 
En cuanto a la evaluación del contenido y la claridad de la información publicada, nuevamente el 80 % de los participantes manifestó que sí cumplió sus expectativas, mientras que un 20 % calificó la información como mala. Este dato indica que, aunque la mayoría percibe positivamente la calidad del contenido, existe un grupo de usuarios que considera que la información podría ser más clara, comprensible o mejor estructurada, lo cual representa un aspecto clave para fortalecer la transparencia institucional. 
Finalmente, al solicitar una calificación general del sitio de Transparencia y Acceso a la Información, los resultados se distribuyen de manera equitativa: el 50 % de los encuestados calificó la información como muy buena y el 50 % como buena. No se registraron valoraciones regulares o negativas, lo que demuestra una imagen global favorable del sitio y un buen nivel de confianza por parte de los usuarios. 
En términos generales, los resultados evidencian que el sitio de Transparencia y Acceso a la Información es bien valorado y cumple con su función principal. No obstante, se identifican oportunidades de mejora orientadas a optimizar la experiencia del usuario, reforzar la claridad de los contenidos y facilitar el acceso a la información, con el fin de avanzar hacia un servicio cada vez más comprensible, accesible y alineado con los principios de transparencia institucional. </t>
  </si>
  <si>
    <t>Durante el periodo evaluado se evidenció un incremento en el número de manifestaciones recibidas, alcanzando un total de 628. Esta cifra representa 140 manifestaciones más en comparación con el mismo trimestre del año anterior, lo que equivale a una variación del 28,7%. Se establece una relación proporcional entre las manifestaciones y las atenciones brindadas en el trimestre. Para el año 2025, el número de atenciones (31.441) (egresos hospitalarios, entradas a cirugía, egresos de urgencias y consulta médicas en el HMUA y Sedes). En contraste, durante el mismo periodo de 2024 se registraron 25.589 atenciones.
Contrastando el tercer trimestre del 2025 con 2024, se puede observar un aumento de manera general en todas las manifestaciones. entre los dos periodos comparados se evidencia un aumento pasando de 488 en el tercer trimestre del año 2024 a 628 en el tercer trimestre de año 2025. En este trimestre las peticiones fueron las manifestaciones que más se presentaron en el hospital por parte de los usuarios, se presentaron 271 peticiones, 65 más que las del año anterior, 206. Las felicitaciones también presentaron un aumento respecto al año anterior, pasando de 196 en el tercer trimestre del año 2024 a 240 manifestaciones en el tercer trimestre del 2025 lo que es 44 manifestaciones más. Las manifestaciones están directamente relacionadas con la atención en la prestación de los servicios en la institución dado la apertura durante todo el trimestre 2025 de la totalidad de los servicios que se prestan. En las quejas se evidencia un aumento igualmente en la misma relación con el periodo del año anterior.
Del total de 628 manifestaciones presentadas en el tercer trimestre del 2025, el 43,15% es por peticiones (P) (en 1er lugar), el 15,45% por quejas (Q) y el 38,22% para las felicitaciones (F). Para este periodo no se presentaron Denuncias y se presentaron 8 Sugerencias. Durante este trimestre se evidenció un aumento en el número de peticiones y quejas recibidas por la institución. Este comportamiento se atribuye, por un lado, al incremento en las autorizaciones que las diferentes EPS remiten, lo cual ha generado un mayor volumen de solicitudes por parte de los usuarios. Por otro lado, el aumento en las quejas está directamente relacionado con el crecimiento en las atenciones en el servicio de urgencias y la sobreocupación que se ha presentado en dicho servicio. A pesar de este incremento, las felicitaciones continúan siendo un indicador valioso de satisfacción por parte de los usuarios. La percepción positiva frente a la atención recibida se relaciona directamente con el impacto del Programa de Humanización, que sigue siendo un eje fundamental en la prestación de servicios del HMUA. Se destacó que la humanización no es solo una estrategia, sino una actitud que se refleja en cada acción diaria, y que depende de la disposición y la pasión con la que cada colaborador realiza su labor. En el HMUA, seguimos trabajando con convicción para que cada interacción con los usuarios refleje nuestra misión de servir con humanidad.
En relación al medio utilizado por los paciente y usuarios para el reporte o registro de las manifestaciones, se puede observar que el porcentaje de participación en el uso de los medios electrónicos especialmente el correo electrónico con 232 manifestaciones recibidas por este medio presenta una participación del 36.94%, sobre el total de las manifestaciones presentadas en este periodo. A la vez el porcentaje de participación de la página web institucional es del 19.90% lo que es 125 manifestaciones, para el trámite de las peticiones, quejas, reclamos, sugerencias, denuncias y felicitaciones, PQRSDF.</t>
  </si>
  <si>
    <t> https://www.hospitalmua.gov.co/Atencionserviciosciudadania/Paginas/Derechos-y-deberes.aspx
https://hospitalmanueluribeangel-my.sharepoint.com/:f:/g/personal/dherrera_hospitalmua_gov_co/ElFzFhxl4R5PsnETOKIbWWUBGX1rgqhpREQSzBNtkqJVsw?e=4cxEKw
https://hospitalmanueluribeangel-my.sharepoint.com/:f:/g/personal/dherrera_hospitalmua_gov_co/IgA2HTgxwn9mRLuc9nN_A22dAWzi2oTQ4TvhpDgqI1g8TZA?e=VP6Om4</t>
  </si>
  <si>
    <t xml:space="preserve">En el segundo semestre se hicieron 8 publicaciones , así:
17 de julio: Una vida al servicio, consagración de nuestras damas voluntarias
27 de agosto: educación al paciente con contenidos digitales para el cuidado en casa
28 de agosto: máximo reconocimietno de cirugía en Colombia para el Dr. Jesus Vásquez
1 de septiembre: Información público en el HMUA
9 de septiembre: prevenir es tarea de todos
2 de octubre: construyamos un territorio inteligente
24 de noviembre: pólvora, diversión que puede convertirse en riesgo
3 de diciembre: Los momentos más humanos del año 2025 en el HMUA
</t>
  </si>
  <si>
    <t xml:space="preserve">https://hospitalmanueluribeangel-my.sharepoint.com/:f:/g/personal/dherrera_hospitalmua_gov_co/IgAQv_1t4dfwT4lOEElNv7zvAU7kf-re4_hsg3uT3ZuvJgU?e=oIejPH
</t>
  </si>
  <si>
    <t>https://hospitalmanueluribeangel-my.sharepoint.com/:f:/g/personal/dherrera_hospitalmua_gov_co/IgCmqsVovSj8Tauleo81jQuRAdTHJemYEZDQIjAb2vj-0XU?e=qdP8JG
\\sis-ser-file\Gerenciemos Nuestro Proceso\Gestion Planeación y Proyectos\Gerenciemos Nuestro Proceso\PDI - PLAN DE DESARROLLO INSTITUCIONAL\2025\Seguimiento trimestral</t>
  </si>
  <si>
    <t xml:space="preserve">Se realizó la publicación trimestral de la ejecución presupuestal en conciliación con la gestión de planeación asociado a los 11 proyectos de la planeación estratégica, el proceso de planeación realizó la validación de los proyectos con presupuesto antes de comunicarlo a los líderes de procsos, posteriormente el Lider de presupuesto realizó la divulgación por correo electrónico, luego contra requerimientos de la oficina de gestión logística se dio respuesta a las solicitudes de validación y luego trimestralmente se realizó la conciliación para su publicación en página web
</t>
  </si>
  <si>
    <t>Se valida evidencia de la publicación de la información contractual en el menu de "Contratación", donde se evidencia la publicación en SECOP II, de los procesos de contratación, con sus respectivas descripciones, fase actual, fecha de publicación, cuantía y estado, esta se encuentra disponible para consulta y actualizada a diciembre de 2025.
Se valida el segumiento de la ejecución de contratos con corte al 31 de diciembre de 2025, publicado en la pagina web, se evidencia un total de 373 contratos, de los cuales se tiene un ejecución del 82% con un  total pagado que asciende a  $40,007,440,688.
Al 13 de junio de 2025 se realizó capacitación a supervisores y lideres de procesos, acerca de los manuales, fases del proceso de contratación, planeación del proceso de contratación, contrato de obra pública, principio de anualidad, adiciones contractuales oportunas, reportes en el SECOP y SIA Observa con oporutnidad y suficiencia, diligenciamiento de formatos y documentos contractuales y su posterior rerpote en las plataformas de los entes de control, contrato realidad, código UNSPSC, en la que participaron 13 funcionarios.
Luego con fecha del 13 de junio de 2025 y otro (dos folios), de fechas del 15 de mayo de 2025, 11 de julio de 2025 y 05 de agosto de 2025.  El registro de asistencia sin embargo se conservó en una sola lista para los diferentes momentos
Así pues, la población capacitada corresponde al 100% de los supervisores e interventores, así como de los líderes de procesos que apoyan la gestión la contractual.</t>
  </si>
  <si>
    <t>https://hospitalmanueluribeangel-my.sharepoint.com/:f:/g/personal/dherrera_hospitalmua_gov_co/IgCjBsOO4V4uT4uBj1AGSsgiAY4CUQCRnOdzR6ROaArWx-w?e=6argsq</t>
  </si>
  <si>
    <t xml:space="preserve">Durante la vigencia 2025, en el Hospital Manuel Uribe se recibieron un total de 2.137 manifestaciones por parte de la ciudadanía. De estas, 59 fueron catalogadas por los usuarios como posibles hechos de corrupción, lo que constituye un insumo relevante para los procesos de control y transparencia institucional. 
Todas las manifestaciones son objeto de análisis por parte del proceso de Control Interno, con el fin de identificar riesgos, fortalecer los mecanismos de vigilancia y garantizar la adecuada gestión de las inquietudes de la comunidad. Cabe destacar que, tras el respectivo análisis, ninguna de las 59 manifestaciones fue considerada como hecho de corrupción, tal como consta en el direccionamiento de correos electrónicos que se allegan a wmendez@hospitalmua.gov.co, y al correo atencionalusuario@hospitalmua.gov.co . 
Este resultado refleja el compromiso del Hospital Manuel Uribe con la rendición de cuentas y la participación ciudadana, así como la necesidad de continuar implementando acciones que promuevan la confianza en la prestación de los servicios de salud. </t>
  </si>
  <si>
    <t>Conflicto de interés con bastantes actividades de capacitaciones
Capacitación en redes sociales
Ver indicadores del POA de humanización por parte de Maria Adelaida, validar indicadores,  capacitación del personal por servicios no se cumplió, se hicieron otras estrategias que si se cumplió.  Por motivos de restricciones 
Se sugiere programar para el año 2026 se realicen 3 charlas virtuales, una para cada tema, invitando a cada líder de programa, de código de ética e integridad, conflicto de interés, y humanización, que quede grabada, que se haga posterior divulgación por correo electrónico y que se haga listado de asistencia.</t>
  </si>
  <si>
    <t>Se cuenta con evidencia en página web de los deberes y derechos con enfoque diferencial, respecto a los derechos de la mujer (publicación de marzo), derechos de víctimas de violencia de genero y violencia sexual (abril), derechos de la mujer gestante {mayo),  derechos del adulto mayor (junio), derechos sexuales y reproductivos (junio)
Adicionalmente y aunque no fue publicado en web, se cuenta con la divulgación por correo electrónico de los resultados de la encuesta de deberes y derechos realizada en e primer semestre de 2025 con una aprobación del 86,05% y que fue respondida por 401 funcionarios (13,95% con 65 funcionarios lo reprobaron) y además la Oficina de Atención al Usuario ese puso a disposición y entrego material de apoyo a los líderes administrativos y asistenciales de los procesos para capacitación adicional o en caso que deseen profundizar en el tema y aumentar la socialización para la población
Se publican a través de diferentes medio de comunicación como resdes sociales y con corte a junio de 2025, 12 piezas con enfoque difrencial. 
Al finalizar el año 2025 se obtuvo un 94.42% de cumplimiento a través de 6 estrategias del plan de enfoque diferencial con inclusión, con 7973 acciones individuales gestionadas, a saber:
* Atención de pacientes consumidores de sustancias psicoactivas
* Atención de pacientes en condición de discapacidad-raizal-en condición de calle o población carcelaria
* Atención de victimas de conflicto armado
* Atención y acompañamiento a pacientes con diagnóstico de salud mental
* Deberes y derechos diferenciales
* Reentreamiento Derechos y Deberes diferenciales
* Enfoque de genero
* Modelo de inclusión promoción de la diversidad
En el año fueron publicadas 38 piezas, que fueron visualizadas 47693 veces</t>
  </si>
  <si>
    <t>https://hospitalmanueluribeangel-my.sharepoint.com/:f:/g/personal/dherrera_hospitalmua_gov_co/IgDjaN0Z7RVfTrX2fxFrwltYAf_N7MMNM-lpLwaCI25mMkk?e=FkbuVX</t>
  </si>
  <si>
    <t xml:space="preserve">Para dar cumplimiento a la actividad de divulgar, a través de los canales de comunicación de la ESE, los trámites y servicios que ofrece la entidad, así como los distintos medios de contacto y atención, se realizan publicaciones periódicas en redes sociales informando a los usuarios sobre cómo acceder a trámites y servicios, como la solicitud de citas médicas y la radicación de PQRSDF.
Adicionalmente, en la página web institucional se encuentra disponible la información de contacto de la ESE, incluyendo correo electrónico, números telefónicos, dirección de la sede principal y de las UBAs, así como otros canales dispuestos para la atención oportuna de los usuarios.
</t>
  </si>
  <si>
    <t>Para la vigencia 2025, la institución consolida la transición iniciada en 2024 del Plan Anticorrupción y de Atención al Ciudadano (PAAC) al Programa de Transparencia y Ética Empresarial (PTEE). Este programa integra los principales elementos del PAAC de periodos anteriores y busca fortalecer la estrategia institucional en la lucha contra la corrupción, el fraude y el soborno, promoviendo una gestión pública transparente, íntegra y ética.
Se encuentra actualizado el Manual de Políticas Institucionales en su edición numero 6 fechado de marzo 2025, que incluyen las siguientes políticas: Política de mercado de capitales y Política de protección al denunciante.
Según agendamientos de reunión de la Junta Directiva, la correspondiente al mes de abril se enfocó exclusivamente en la evaluación del PGG 2024, en mayo de 2025 el enfoque fue el de revisión y aprobación del PSFF 2025-2030 y la siguiente reunión de junta directiva está programada para Agosto de 2025.   En el acta de Junta Directiva del 26 de agosto de 2025 se presentó sin salvedades por parte de los miembros de la Junta, la actualización por transición del Plan Anticorrupción y de Atención al Ciudadano – PAAC al Programa de Transparencia y Ética Empresarial – PTEE, teniendo en cuenta los nuevos lineamientos del Decreto 1122 de 2024, a través de 8 mecanismos o ejes, informando además del cumplimiento acumulado al corte de junio de 2025 del 78.58% en las actividades planificadas para la vigencia 2025, se referencia además a la nueva política de protección al denunciante y la metodología de segmentación para lavado de activos y para el subsistema de corrupción, opacidad y fraude que se comenzará a implementar.  También se actualizó la cartilla de capacitación a la Junta Directiva, incorporando el PTEE</t>
  </si>
  <si>
    <t>URL: ​icono de Carpeta https://hospitalmanueluribeangel-my.sharepoint.com/:f:/g/personal/epalacio_hospitalmua_gov_co/ErSEEaDBGXlLnNXeiHHD-z0B_oBA4-L_RCS6IzEskBykNQ?e=rJaSae</t>
  </si>
  <si>
    <t>Por parte del Oficial de Cumplimiento se realiza la debida diligencia al 100% de los proveedores que le son solicitados por los gestores.
Se cumple el reporte a la UIAF del 100% de las operaciones sospechosas e intentadas
Reportes de debida diligencia por solvencia moral y económica, aplicable a SARLAFT y a SICOF, incluyendo reportes a la UIAF.  para consulta a través del siguiente enlace ​DEBIDA DILIGENCIA VIGENCIA 2025
Se está haciendo exclución de las consultas de incidentes judiciales (que en su mayoría corresponden a aspectos laborales y civiles) y que, en la gestión de los últimos dos años, no han coincidido con alertas LAFT
Seguirá en firme el deber de los funcionarios del hospital en sus servicios, aportar la documentación al correo epalacio@hospitalmua.gov.co; con copia a evillalba@hospitalmua.gov.co y dherrera@hospitalmua.gov.co de la documentación requerida para efectuar la debida diligencia (véase adjunto los requisitos)
 Formato de creación y actualización datos socios de negocio - FGE014  (véase adjunto) https://www.hospitalmua.gov.co/TransparenciaAccesoInformacion/MenuTransparencia/Formato%20de%20Creacion%20y%20Actualizacion%20Datos%20de%20Socios%20de%20Negocio.xlsx
Formato acuerdo marco de confidencialidad – FTH223 (véase adjunto) https://www.hospitalmua.gov.co/TransparenciaAccesoInformacion/MenuTransparencia/Acuerdo_marco_de_confidencialidad_contratistas_y_proveedores.docx
Certificado de cumplimiento y/o avance en la implementación de el/los sistemas de lavado de activos y financiación del terrorismo (SARLAFT, SAGRILAFT, SICOF, PTEE, según les aplique) o que la carta indique si no les aplica con el debido justificante.  La certificación deberá ir firmado por el oficial de cumplimiento o representante legal o revisor fiscal.
RUT (todas las hojas) no mayor a 90 días
Cámara y comercio vigente no mayor a 90 días</t>
  </si>
  <si>
    <r>
      <t xml:space="preserve">Se cuenta con el documento actualizado y publicado Manual Especifico del SARLAFT/FPDAM, Sobosrno y COF, en su edición numero 2 fechado de abril 2025, teniendo en cuenta:
Metodología para la segmentación de los factores de riesgo. 
Segmentación de los factores de riesgo.
Metodología para la identificación del riesgo de SARLAFT/FPDAM, SOBORNO Y SICOF y sus riesgos asociados respecto de cada uno de los factores de riesgo.
Identificación de formas a través de las cuales se puede presentar el riesgo de SARLAFT/FPDAM, SOBORNO Y SICOF.
Para la vigencia 2025 se identificaron un total de 10 riesgos </t>
    </r>
    <r>
      <rPr>
        <b/>
        <sz val="11"/>
        <rFont val="Calibri"/>
        <family val="2"/>
        <scheme val="minor"/>
      </rPr>
      <t>LAFT/FPADM</t>
    </r>
    <r>
      <rPr>
        <sz val="11"/>
        <rFont val="Calibri"/>
        <family val="2"/>
        <scheme val="minor"/>
      </rPr>
      <t xml:space="preserve"> para 6 procesos y 1 riesgo a un objetivo Estratégico.
* Se realizó seguimiento a 44 controles identificados gestionados en el 1er semestre 2025, para un 94,47% en la ejecución y efectividad, según el cumplimiento del control y la no materialización de los riesgos.
* En la ejecución de las 20 acciones de mejora (14 para prevenir riesgos y 6 para mejorar controles), un 96,67% de cumplimiento
Así mismo se identificaron un total de 33 riesgos </t>
    </r>
    <r>
      <rPr>
        <b/>
        <sz val="11"/>
        <rFont val="Calibri"/>
        <family val="2"/>
        <scheme val="minor"/>
      </rPr>
      <t xml:space="preserve">SICOF </t>
    </r>
    <r>
      <rPr>
        <sz val="11"/>
        <rFont val="Calibri"/>
        <family val="2"/>
        <scheme val="minor"/>
      </rPr>
      <t xml:space="preserve">a ser gestionados en 2025, para 1 objetivo Estratégico y 17 procesos (9 administrativos y 8 asistenciales) con 134 controles y 51 acciones de mejora (13 para mejorar el diseño de controles y 38 para evitar la materialización de los riesgos), De los 33 riesgos SICOF el 78,78% (26) son clasificados e identificados como Riesgos de Corrupción.  Para el primer semestre 2025 no se ha evidenciado riesgos de corrupción materializados.  La  ejecución y efectividad de  los  134  controles un  96,91% de cumplimiento y no materialización del riesgo. En la ejecución de las 51 acciones  de  mejora: 96,25% de cumplimiento
</t>
    </r>
    <r>
      <rPr>
        <b/>
        <sz val="11"/>
        <color rgb="FFFF0000"/>
        <rFont val="Calibri"/>
        <family val="2"/>
        <scheme val="minor"/>
      </rPr>
      <t>Pendiente seguimiento del segundo semestre de 2025</t>
    </r>
  </si>
  <si>
    <t xml:space="preserve">Producir contenido noticioso sobre temas de interés de la ESE, relacionados con la gestión del talento humano, el bienestar y/o la capacitación. </t>
  </si>
  <si>
    <t xml:space="preserve">Durante la vigencia 2025, el Hospital Manuel Uribe Ángel continuó fortaleciendo la cultura de integridad, transparencia y responsabilidad pública mediante el desarrollo de estrategias formativas orientadas a la prevención y adecuada gestión de los conflictos de interés en el ejercicio de las funciones institucionales.
En este marco, se implementó la Capacitación Virtual Obligatoria sobre Prevención y Gestión de Conflictos de Interés a través de la plataforma educativa institucional, dirigida al personal objetivo definido por la entidad. Esta acción formativa permitió reforzar los conocimientos relacionados con los principios éticos del servicio público, la identificación de situaciones de posible conflicto de interés, los mecanismos de reporte institucional y la adopción de conductas alineadas con el Código de Ética e Integridad.
La capacitación se consolidó como una herramienta fundamental para promover una cultura organizacional basada en la legalidad, la transparencia y la toma de decisiones responsables, contribuyendo al fortalecimiento de la confianza institucional y al adecuado desempeño de los servidores públicos en el cumplimiento de sus funciones.
De acuerdo con el consolidado de resultados de la plataforma institucional, durante el año 2025 se registró la participación de 1.030 funcionarios en la capacitación virtual, de un total de 1.141 funcionarios programados, alcanzando una cobertura del 90,27 %, calculada con base en el indicador (aprobados + reprobados / programados).
Además en el marco de la campaña Manolito se autocontrola, para la vigencia 2025 con enfoque en PTEE, se realió divugación de conflicto de interés a través de capacitación en vivo por teams que contó con la participación de 79 funcionarios en su divulgación inicial, además se compartió las memorias de la grabación por correo electrónico a todos los funcionarios de la entidad, solicitando a los jefes hacer incapie en sus grupos primarios (el proceso de planeación fue invitado al grupo primario de gestión financiera, así como al de servicio farmacéutico para apoyar esta socialización), también se compartió el material de la presentación por correo electrónico y se realizó publicación en página web.
</t>
  </si>
  <si>
    <t>https://hospitalmanueluribeangel-my.sharepoint.com/:f:/g/personal/dherrera_hospitalmua_gov_co/IgCIgtnFePSwQo2_YwnfTi2MAZkUht-8148OEejQYtH3NPo?e=3QMVba
\\sis-ser-file\Gerenciemos Nuestro Proceso\Talento Humano\2. (H) Hacer\2025\Submesa de ética
https://www.hospitalmua.gov.co/TransparenciaAccesoInformacion/MenuTransparencia/Manolito%20se%20autocontrola%20a%C3%B1o%202025_Programa%20de%20Transparencia%20y%20Etica%20Empresarial.pdf</t>
  </si>
  <si>
    <t>Idem 4,2</t>
  </si>
  <si>
    <t>https://hospitalmanueluribeangel-my.sharepoint.com/:f:/g/personal/dherrera_hospitalmua_gov_co/IgAisJ5Ud6OqT4iRXlLsL1_tAbG3jCR2sormDYqwHVHYWcU?e=yGRTdX</t>
  </si>
  <si>
    <t>https://hospitalmanueluribeangel-my.sharepoint.com/:f:/g/personal/dherrera_hospitalmua_gov_co/IgDVtds6NEgUTYKm8Oibm5doAWrWZsxuMojH2P-Gert-W8o?e=1Te2Fh</t>
  </si>
  <si>
    <t>Durante la vigencia 2025 no se tuvo conocimiento de capacitaciones SUIT por parte de la función pública (la última realizada fue en febrero de 2024 y en youtube no se registraron capacitaciones públicas), tampoco fue compartida invitación de capacitaciones SUIT a través del correo comunicaciones@funcionpublica.gov.co.  Por lo que se realizó autocapacitación según los contenidos de la página web publicados en https://www1.funcionpublica.gov.co/web/suit/material-de-capacitacion, y con esto se realizó la verificación documental del hospital (sin cambios), correspondiente a:
* Instructivo Mock up
* Mapa de ruta trámties SUIT
* Plan de optimización de trámites SUIT</t>
  </si>
  <si>
    <t>idem 4.1</t>
  </si>
  <si>
    <t>En el año 2025 se realizó la evaluación de dos informes al 15 de febrero de 2025 que correspondía al corte del segundo semestre de 2024, en el siguiente informe se consolida el informe anual de la vigencia 2024 realizado en el primer trimestre de 2025 https://www.hospitalmua.gov.co/TransparenciaAccesoInformacion/MenuTransparencia/Evaluacion%20Plan%20de%20Participacion%20Social%20en%20Salud%202024.xlsx
al 15 de septiembre de 2025 que correspondía al primer semestre de 2025, se incluye .https://www.hospitalmua.gov.co/TransparenciaAccesoInformacion/MenuTransparencia/Evaluacion_Plan_de_Participacion_Social_en_Salud_Primer_Semestre_2025.xlsx
La evaluación anual: https://hospitalmanueluribeangel-my.sharepoint.com/:x:/g/personal/dherrera_hospitalmua_gov_co/IQCLXO4s092JRZ6WtP5F8ZpxAf5CKSUa4dh7YqAxZfw17L0
Ruta de acceso carpeta en red:
\\sis-ser-file\Gerenciemos Nuestro Proceso\Gestion Planeación y Proyectos\Gerenciemos Nuestro Proceso\PPSS - PLAN DE PARTICIPACION SOCIAL EN SALUD\PPSS 2025\2. PPSS_SEM_2\SEGUIMIENTO PPSS HMUA 2025_SEGUIMIENTO PLANEACIÓN.xlsm</t>
  </si>
  <si>
    <t>idem 1.10
Del total de 628 manifestaciones presentadas en el tercer trimestre del 2025, el 43,15% es por peticiones (P) (en 1er lugar), el 15,45% por quejas (Q) y el 38,22% para las felicitaciones (F). Para este periodo no se presentaron Denuncias y se presentaron 8 Sugerencias. Durante este trimestre se evidenció un aumento en el número de peticiones y quejas recibidas por la institución. Este comportamiento se atribuye, por un lado, al incremento en las autorizaciones que las diferentes EPS remiten, lo cual ha generado un mayor volumen de solicitudes por parte de los usuarios. Por otro lado, el aumento en las quejas está directamente relacionado con el crecimiento en las atenciones en el servicio de urgencias y la sobreocupación que se ha presentado en dicho servicio. A pesar de este incremento, las felicitaciones continúan siendo un indicador valioso de satisfacción por parte de los usuarios. La percepción positiva frente a la atención recibida se relaciona directamente con el impacto del Programa de Humanización, que sigue siendo un eje fundamental en la prestación de servicios del HMUA. Se destacó que la humanización no es solo una estrategia, sino una actitud que se refleja en cada acción diaria, y que depende de la disposición y la pasión con la que cada colaborador realiza su labor. En el HMUA, seguimos trabajando con convicción para que cada interacción con los usuarios refleje nuestra misión de servir con humanidad.
En relación al medio utilizado por los paciente y usuarios para el reporte o registro de las manifestaciones, se puede observar que el porcentaje de participación en el uso de los medios electrónicos especialmente el correo electrónico con 232 manifestaciones recibidas por este medio presenta una participación del 36.94%, sobre el total de las manifestaciones presentadas en este periodo. A la vez el porcentaje de participación de la página web institucional es del 19.90% lo que es 125 manifestaciones, para el trámite de las peticiones, quejas, reclamos, sugerencias, denuncias y felicitaciones, PQRSDF.</t>
  </si>
  <si>
    <t>Idem 1.1
Pendiente informe semestral de control interno</t>
  </si>
  <si>
    <t>Desde la oficina de planeación se ha realizado el reporte oportuno de los datos de operación del primer y segundo trimestre de 2025.Durante el segundo trimestre de 2025, se llevarón a cabo un total de 133,361 trámites, lo que representa una reducción de 51,960 trámites con respecto al mismo período del año anterior, en el que se realizaron 185,321 trámites. Además, se recibió 450 PQRS, mostrando una disminución de 20 quejas en comparación con el primer trimestre de 2024, cuando se recibió 470 PQRS. Estos resultados evidencian un esfuerzo continuo por mejorar los servicios, proporcionando un mayor beneficio para los usuarios.
Ahora bien, el consolidado anual del primer y segundo semestre encontramos que las  asociadas a PQRD estas ascienden a 981 que corresponde al 0.39% respecto a los 253.951 tamites y procedimientos, conserva el mismo porcentaje que en el año anterior, significativamente inferior al límite del 1%
Se efectuaron los 4 reportes de operación oportunamente en la plataforma SUIT</t>
  </si>
  <si>
    <t xml:space="preserve">https://hospitalmanueluribeangel-my.sharepoint.com/:f:/g/personal/dherrera_hospitalmua_gov_co/IgAkqB9qAT90R6fDiPOlWOFYAed0SWGu0RmmkyxlbmIbq-w?e=gAeHI7
\\sis-ser-file\Gerenciemos Nuestro Proceso\Gestion Planeación y Proyectos\Gerenciemos Nuestro Proceso\MATRIZ DE RIEGOS\Año 2025
</t>
  </si>
  <si>
    <t xml:space="preserve">Metodología de segmentación
http://intranet/intranet/images/centrodocumentos/GESTIONESTRATEGICA/instructivos/Instructivo_metodologia_segmentacion_SICOF_SARLAFT.pdf
Política de protección al denunciante
http://intranet/intranet/images/centrodocumentos/GESTIONESTRATEGICA/politicas/Poltica_proteccion_denunciante.pdf
Manual de Políticas Institucionales en su edición numero 6 fechado de marzo 2025 con revisión de mayo de 2025:
http://intranet/intranet/images/centrodocumentos/GESTIONESTRATEGICA/Manuales/PoliticasInstitucionales_Manual.pdf
Cartilla Junta Directiva
https://hospitalmanueluribeangel-my.sharepoint.com/:b:/g/personal/dherrera_hospitalmua_gov_co/EXxiHrE0wG9BrhcHhka377wBu2fQPSHeIoUTgVDA6347uw?e=Er6ge4
</t>
  </si>
  <si>
    <t>Metodología de segmentación
http://intranet/intranet/images/centrodocumentos/GESTIONESTRATEGICA/instructivos/Instructivo_metodologia_segmentacion_SICOF_SARLAFT.pdf
https://hospitalmanueluribeangel-my.sharepoint.com/:f:/g/personal/dherrera_hospitalmua_gov_co/IgA7AXCcA7zKR6XUR99F_hU-AeQVSwOAI4j19yNnXEpSnBA?e=tIyUxb
http://intranet/intranet/images/centrodocumentos/GESTIONESTRATEGICA/Manuales/Manual_EspecificoSARLAFT_PDAM_SICOF_abril_2025.pdf</t>
  </si>
  <si>
    <r>
      <t>Identificar el nivel de</t>
    </r>
    <r>
      <rPr>
        <b/>
        <sz val="11"/>
        <color theme="1"/>
        <rFont val="Calibri"/>
        <family val="2"/>
        <scheme val="minor"/>
      </rPr>
      <t xml:space="preserve"> apropiación del código de integridad</t>
    </r>
    <r>
      <rPr>
        <sz val="11"/>
        <color theme="1"/>
        <rFont val="Calibri"/>
        <family val="2"/>
        <scheme val="minor"/>
      </rPr>
      <t xml:space="preserve"> en la entidad a través de encuesta y presentar resultados ante el Comité de
Gestión y Desempeño</t>
    </r>
  </si>
  <si>
    <r>
      <t xml:space="preserve">El manual SIGR no requiere actualización, está vigente hasta el año 2026
Se realizó socialización con líderes de procesos y sus equipos, en un ejercicio practico de seguimientos con la segunda línea de defensa
Además se realizó autodiagnósticos del SIGR dando respuesta a los requerimientos de la supersalud
Se realizó actualización del manual de políticas incluyendo riesgo fiscal con enfoque en sostenibilidad fiscal del Programa de Saneamiento Fiscal y Financiero (cuadros 3 al 6, 30, 31 y 33 del PSFF) Se ajusta política de protección al denunciante, adicionando lineamientos de implementación
</t>
    </r>
    <r>
      <rPr>
        <b/>
        <sz val="11"/>
        <color rgb="FFFF0000"/>
        <rFont val="Calibri"/>
        <family val="2"/>
        <scheme val="minor"/>
      </rPr>
      <t>O.M. 2026: Actualización del sistema de gestión de riesgos con enfoque en garantizar la operación: recurso humano, insumos, equipamiento biomédico, así mismo se deberá alinear el sistema de gestión de riesgos con el Programa de Saneamiento Fiscal y Financiero (a través de los riesgos estratégicos)
O.M. 2026: Actualizar SIGR en armonización con la guía de administración de riesgos DAFP versión 7</t>
    </r>
  </si>
  <si>
    <t xml:space="preserve"> El 27 de agosto de 2025 se realizó una capacitación con la asociación de usuarios, en la que se incluyó la gestión de riesgos. Durante la jornada se abordaron temas como los resultados del FURAG, MIPG y MECI; el Código de Conducta y Buen Gobierno; SARLAFT; SICOF; la transición del PAAC al PTEE; el tratamiento e identificación de riesgos; funciones del oficial de cumplimiento; el Plan de Acción Institucional; los logros y resultados de la vigencia 2024 y los proyectos previstos para la vigencia actual. (véase Acta No. 08 de la asociación de usuarios)</t>
  </si>
  <si>
    <t>https://www.hospitalmua.gov.co/Participa/Documents/Acta_Agosto_2025_Asociacion_de_Usuarios.docx</t>
  </si>
  <si>
    <t>El proceso de planeación y proyectos participó el día 21 de febrero 2025 en la capacitación de la secretaria de transparencia vía teams de la "Sesión de preguntas y respuestas: Programas de Transparencia y Ética Pública" que fue fundamento para formular el nuevo PTEE del hospital, además se realizó referenciación con otras instituciones como la Secretaria Distrital de Bogotá, Mintic y la PGN.
Luego de la construcción del PTEE por parte de planeación se remitio el documento a los Jefes de proceso para sus observaciones (fechado del 21 de abril de 2025) y luego en el Comité Institucional de Gestión y Desempeño se realizó la socialización del mismo, no se recibió comentarios.  Luego el 6 mayo se 2025 se emitió Resolución HMUA 1231  con el cual se oficializó el PTEE mediante el cual se realizó la transición del PAAC al PTEE que integra componentes previamente trabajados, así como lineamientos específicos derivados de la Circular 53-5 de 2022 y la Circular Externa 003 de 2018, esta última relacionada con el código de conducta y buen gobierno, y el Decreto 1122 del 30 de agosto de 2024 la Secretaría de Transparencia de la Presidencia. En el PTEE del hospital se estableció ocho componentes estratégicos orientados al fortalecimiento de la gestión ética y la prevención de riesgos de corrupción.
Aunque posteriormente se decidió también publicar en página web invitando a la comunidad a participar de la consulta ciudadana lo que eventualmente podría conducir a una modificación del programa, sin embargo no se recibió retroalimentación.  Luego se pasó a la etapa de socialización y capacitación, para eso se realizó la actualización de la presentación del programa y se realizó el montaje en la plataforma de educación virtual a través de la capacitación llamada "Articulación Código de Conducta y Buen Gobierno, SARLAFT/FPDAM, SICOF, PAAC Y PTEI" con los siguientes resultados al 31 de diciembre de 2025: que para la inducción (primera vez que realizaban la capacitación) de personal logró capacitar a 103 personas de un total de 146 y en modalidad de reinducción impactó en 808 personas de un total de 831 , para un total de 911 funcionarios capacitados y un cumplimiento del 93.3% con una nota promedio superior a 8.72/10
También El 27 de agosto de 2025 se realizó una capacitación con la asociación de usuarios, en la que se incluyó la gestión de riesgos. Durante la jornada se abordaron temas como los resultados del FURAG, MIPG y MECI; el Código de Conducta y Buen Gobierno; SARLAFT; SICOF; la transición del PAAC al PTEE; el tratamiento e identificación de riesgos; funciones del oficial de cumplimiento; el Plan de Acción Institucional; los logros y resultados de la vigencia 2024 y los proyectos previstos para la vigencia actual.
además en el mes de agosto en el marco de la campaña Manolito se autocontrola se realizó capacitación en vivo por teams que contó con la participación de 79 funcionarios en su divulgación inicial, además se compartió las memorias de la grabación por correo electrónico a todos los funcionarios de la entidad, solicitando a los jefes hacer incapie en sus grupos primarios (el proceso de planeación fue invitado al grupo primario de gestión financiera, así como al de servicio farmacéutico para apoyar esta socialización), también se compartió el material de la presentación por correo electrónico y se realizó publicación en página web.
Toda vez que por agenda, no había sido posible la presentación en las reuniones ordinarias anteriores, en el acta de Junta Directiva del 26 de agosto de 2025 se presentó sin salvedades por parte de los miembros de la Junta, la actualización por transición del Plan Anticorrupción y de Atención al Ciudadano – PAAC al Programa de Transparencia y Ética Empresarial – PTEE, teniendo en cuenta los nuevos lineamientos del Decreto 1122 de 2024, a través de 8 mecanismos o ejes, informando además del cumplimiento acumulado al corte de junio de 2025 del 78.58% en las actividades planificadas para la vigencia 2025, se referencia además a la nueva política de protección al denunciante y la metodología de segmentación para lavado de activos y para el subsistema de corrupción, opacidad y fraude que se comenzará a implementar.  También se actualizó la cartilla de capacitación a la Junta Directiva, incorporando el PTEE</t>
  </si>
  <si>
    <t>https://hospitalmanueluribeangel-my.sharepoint.com/:f:/g/personal/dherrera_hospitalmua_gov_co/IgCoBIIuvQCgQZJRVh3yMg3FAVj-zegUnucKCRSogZhYchE?e=1Z2r1N
Durante la vigencia no se presentaron acciones que infringieran las gestiones del PTEE.  Se adjunta validación de medidas 108 a la 113</t>
  </si>
  <si>
    <t>El Ptee (TGE009), incluyó en el item 6.2.1 los procedimientos de investigación y sanción: Se apertura un expediente de investigación según la naturaleza de la denuncia, descripción de los hechos, personas involucradas, documentos y pruebas.  Esta información es transferida al Comité de Control Interno Disciplinario para acorde con los procedimientos definidos, realizará la comprobación de las pruebas, y según corresponda podrá practicar entrevistas u otras pruebas, para finalmente determinar responsabilidades.
Durante la vigencia 2025 no se presentaron acciones que infringir lo previsto en el Programa de Transparencia y Ética Empresarial, en cotubre de 2025 se realizó seguimiento a las medidas específicas del PTEE y que debieran tratarse en el Comité Institucional de Gestión y Desempeño, más aún que estuvieran directamente relaciondas con aspectos de soborno, además se realizó seguimeinto de las medidas 108 a la 113 previstas en la Circular 53-5 de 2022 que actualizaron la Circular 3 de 2018 de la SNS</t>
  </si>
  <si>
    <t>https://hospitalmanueluribeangel-my.sharepoint.com/:f:/g/personal/dherrera_hospitalmua_gov_co/IgAkqB9qAT90R6fDiPOlWOFYAed0SWGu0RmmkyxlbmIbq-w?e=gAeHI7
\\sis-ser-file\Gerenciemos Nuestro Proceso\Gestion Planeación y Proyectos\Gerenciemos Nuestro Proceso\MATRIZ DE RIEGOS\Año 2025</t>
  </si>
  <si>
    <t>Actualización del mapa de riesgos vigencia 2025, disponible para consulta en el aplicativo de power BI con acceso a personal autorizado https://app.powerbi.com/groups/me/apps/4991c86e-8eba-41e7-a37a-b23d68b252a3/reports/2aa05881-f5dc-4f5a-af03-e7bfb4771075/ReportSectionc7d341291aeb8f76690c?ctid=b450a598-af32-4e76-9a3e-5c51ef58a9cc&amp;experience=power-bi</t>
  </si>
  <si>
    <t>https://hospitalmanueluribeangel-my.sharepoint.com/:f:/g/personal/dherrera_hospitalmua_gov_co/IgAkqB9qAT90R6fDiPOlWOFYAed0SWGu0RmmkyxlbmIbq-w?e=gAeHI7
\\sis-ser-file\Gerenciemos Nuestro Proceso\Gestion Planeación y Proyectos\Gerenciemos Nuestro Proceso\MATRIZ DE RIEGOS\Año 2025
 https://app.powerbi.com/groups/me/apps/4991c86e-8eba-41e7-a37a-b23d68b252a3/reports/2aa05881-f5dc-4f5a-af03-e7bfb4771075/ReportSectionc7d341291aeb8f76690c?ctid=b450a598-af32-4e76-9a3e-5c51ef58a9cc&amp;experience=power-bi</t>
  </si>
  <si>
    <r>
      <t xml:space="preserve">Informe de PQRS, primer trimestre de 2025 evidencia disponible:
https://www.hospitalmua.gov.co/Atencionserviciosciudadania/ServiciosCiudadana/Informe_Peticiones_Quejas_y_Reclamos_Primer_Trimestre_2025.docx
Informe de PQRS, primer semestre de 2025 evidencia disponible:
https://www.hospitalmua.gov.co/TransparenciaAccesoInformacion/MenuTransparencia/Informe_Peticiones_Quejas_y_Reclamos_Primer_semestre_2025.pdf
</t>
    </r>
    <r>
      <rPr>
        <b/>
        <sz val="11"/>
        <color rgb="FF000000"/>
        <rFont val="Calibri"/>
        <family val="2"/>
      </rPr>
      <t>Informe del tercer trimestre de 2025 corte a septiembre
https://www.hospitalmua.gov.co/Atencionserviciosciudadania/ServiciosCiudadana/Informe_Peticiones_Quejas_Reclamos_Tercer_Trimestre_2025.docx</t>
    </r>
    <r>
      <rPr>
        <sz val="11"/>
        <color rgb="FF000000"/>
        <rFont val="Calibri"/>
        <family val="2"/>
      </rPr>
      <t xml:space="preserve">
</t>
    </r>
    <r>
      <rPr>
        <b/>
        <sz val="11"/>
        <color rgb="FFED0000"/>
        <rFont val="Calibri"/>
        <family val="2"/>
      </rPr>
      <t>Pendiente revisión de la oficina de control interno del informe del segundo semestre de 2025, específicamente revisión derechos vulnerados</t>
    </r>
  </si>
  <si>
    <r>
      <t xml:space="preserve">Se valida reporte oportuno el 3 de abril del 2025, se presento el informe ante el departamento administrativo de la función publica - DAFP de Más jovenes en el estado,  cumpliendo la 100% con el reporte del primer trimeste de la vigencia evaluada.
Ley de Cuotas registrado satisfactoriamente la información correspondiente a Primer Reporte -
Participación efectiva de la mujer en cargos del nivel directivo en el Estado colombiano -
vigencia 2025.  realizado el 4 de julio.
Se cuenta  con 13 mujeres a nivel directivo de 18 Jefes de Procesos (72%) vinculados. cumpliendo la contratación de mujeres directivas al 100%
</t>
    </r>
    <r>
      <rPr>
        <b/>
        <sz val="11"/>
        <color rgb="FFED0000"/>
        <rFont val="Calibri"/>
        <family val="2"/>
      </rPr>
      <t>O.M. 2026: Incorporar este indicador en el POA de la Submesa de Ética e Integridad, y su posterior incorporación en el informe de buenas prácticas</t>
    </r>
  </si>
  <si>
    <t>idem 2.10
En el segundo semestre se hicieron 8 publicaciones , así:
17 de julio: Una vida al servicio, consagración de nuestras damas voluntarias
27 de agosto: educación al paciente con contenidos digitales para el cuidado en casa
28 de agosto: máximo reconocimietno de cirugía en Colombia para el Dr. Jesus Vásquez
1 de septiembre: Información público en el HMUA
9 de septiembre: prevenir es tarea de todos
2 de octubre: construyamos un territorio inteligente
24 de noviembre: pólvora, diversión que puede convertirse en riesgo
3 de diciembre: Los momentos más humanos del año 2025 en el HMUA</t>
  </si>
  <si>
    <t xml:space="preserve">Idem 8.1
en el mes de febrero de 2025 se definió la programación de las campañas institucionales, dejando para el mes de agosto de 2025 la socialización de la campaña manolito se autocontrola que en la vigencia 2025 estará enfocada en el Programa de Transparencia y Ética Empresarial - PTEE, se adjunta ficha técnica de la campaña y programación, además de la socialización se tiene previsto la realización de conferencias virtuales por teams y como espacio para responder a preguntas de los funcionarios
El proceso de planeación y proyectos participó el día 21 de febrero 2025 en la capacitación de la secretaria de transparencia vía teams de la "Sesión de preguntas y respuestas: Programas de Transparencia y Ética Pública" que fue fundamento para formular el nuevo PTEE del hospital, además se realizó referenciación con otras instituciones como la Secretaria Distrital de Bogotá, Mintic y la PGN.
Luego de la construcción del PTEE por parte de planeación se remitio el documento a los Jefes de proceso para sus observaciones (fechado del 21 de abril de 2025) y luego en el Comité Institucional de Gestión y Desempeño se realizó la socialización del mismo, no se recibió comentarios.  Luego el 6 mayo se 2025 se emitió Resolución HMUA 1231  con el cual se oficializó el PTEE mediante el cual se realizó la transición del PAAC al PTEE que integra componentes previamente trabajados, así como lineamientos específicos derivados de la Circular 53-5 de 2022 y la Circular Externa 003 de 2018, esta última relacionada con el código de conducta y buen gobierno, y el Decreto 1122 del 30 de agosto de 2024 la Secretaría de Transparencia de la Presidencia. En el PTEE del hospital se estableció ocho componentes estratégicos orientados al fortalecimiento de la gestión ética y la prevención de riesgos de corrupción.
Aunque posteriormente se decidió también publicar en página web invitando a la comunidad a participar de la consulta ciudadana lo que eventualmente podría conducir a una modificación del programa, sin embargo no se recibió retroalimentación.  Luego se pasó a la etapa de socialización y capacitación, para eso se realizó la actualización de la presentación del programa y se realizó el montaje en la plataforma de educación virtual a través de la capacitación llamada "Articulación Código de Conducta y Buen Gobierno, SARLAFT/FPDAM, SICOF, PAAC Y PTEI" con los siguientes resultados al 31 de diciembre de 2025: que para la inducción (primera vez que realizaban la capacitación) de personal logró capacitar a 103 personas de un total de 146 y en modalidad de reinducción impactó en 808 personas de un total de 831 , para un total de 911 funcionarios capacitados y un cumplimiento del 93.3% con una nota promedio superior a 8.72/10
También El 27 de agosto de 2025 se realizó una capacitación con la asociación de usuarios, en la que se incluyó la gestión de riesgos. Durante la jornada se abordaron temas como los resultados del FURAG, MIPG y MECI; el Código de Conducta y Buen Gobierno; SARLAFT; SICOF; la transición del PAAC al PTEE; el tratamiento e identificación de riesgos; funciones del oficial de cumplimiento; el Plan de Acción Institucional; los logros y resultados de la vigencia 2024 y los proyectos previstos para la vigencia actual.
además en el mes de agosto en el marco de la campaña Manolito se autocontrola se realizó capacitación en vivo por teams que contó con la participación de 79 funcionarios en su divulgación inicial, además se compartió las memorias de la grabación por correo electrónico a todos los funcionarios de la entidad, solicitando a los jefes hacer incapie en sus grupos primarios (el proceso de planeación fue invitado al grupo primario de gestión financiera, así como al de servicio farmacéutico para apoyar esta socialización), también se compartió el material de la presentación por correo electrónico y se realizó publicación en página web.
Toda vez que por agenda, no había sido posible la presentación en las reuniones ordinarias anteriores, en el acta de Junta Directiva del 26 de agosto de 2025 se presentó sin salvedades por parte de los miembros de la Junta, la actualización por transición del Plan Anticorrupción y de Atención al Ciudadano – PAAC al Programa de Transparencia y Ética Empresarial – PTEE, teniendo en cuenta los nuevos lineamientos del Decreto 1122 de 2024, a través de 8 mecanismos o ejes, informando además del cumplimiento acumulado al corte de junio de 2025 del 78.58% en las actividades planificadas para la vigencia 2025, se referencia además a la nueva política de protección al denunciante y la metodología de segmentación para lavado de activos y para el subsistema de corrupción, opacidad y fraude que se comenzará a implementar.  También se actualizó la cartilla de capacitación a la Junta Directiva, incorporando el PTEE
</t>
  </si>
  <si>
    <t xml:space="preserve">\\sis-ser-file\Gerenciemos Nuestro Proceso\Gestion Planeación y Proyectos\Gerenciemos Nuestro Proceso\SEGUIMIENTO A REPORTE OPORTUNO DE INFORMES A ENTES DE CONTROL\2025
https://hospitalmanueluribeangel-my.sharepoint.com/:f:/g/personal/dherrera_hospitalmua_gov_co/IgBk0YkC0z8LTbY-otMdhVuVAT24p_v3Yb4Nxwk3ih-cvRU?e=g0159S
</t>
  </si>
  <si>
    <t xml:space="preserve">El proceso de planeación y proyectos realizó la actualización del documento IGE010 "Instructivo para la rendicion de informes de ley a entes de vigilancia y control por parte de la ese hmua" Revisión No. 2 con fecha de mayo de 2025, durante la vigencia se hizo seguimiento al 100% de los reportes a entes de vigilancia y control 
\\sis-ser-file\Gerenciemos Nuestro Proceso\Gestion Planeación y Proyectos\Gerenciemos Nuestro Proceso\SEGUIMIENTO A REPORTE OPORTUNO DE INFORMES A ENTES DE CONTROL\2025
Fueron 687 reportes durante el año (cumplimiento del 98.11%), de los cuales hubo inoportunidad en 13 en el registro de información en el aplicativo institucional, los cuales fueron validados y se les definió oportunidades de mejora, queda evidencia de la retroalimentación al responsable del reporte con copia al Jefe responsable del proceso.  Los reportes no efectuados oportunamente no tienen responsabilidad fiscal o sanciones de las que tenga conocimiento el proceso de planeación y proyectos
Además respecto de la publicación de la información institucional, se realiza seguimiento en cumplimiento de la Ley 1712 de 2015, que corresponde al Indice de Transparencia y Acceso a la información.  Esta actividad fue cumplida, dado que 28 de agosto de 2025 se realizó el reporte a la Procuraduría General de la Nación por medio del aplicativo digital "Matriz ITA" en cumplimiento a la Resolución 1519/2021 de MinTIC,  en el cual se obtuvo del autodiagnóstico realizado  por el área de Planeación en conjunto con Atención al Usuario y Comunicaciones una calificación de 100 puntos segun reporte automático que se obtiene del  aplicativo. 
Se realiza evaluación de cumplimiento al 100 puntos sobre 100 posibles vigencia 2025 de la Matriz ITA según reporte a la procuraduría.
Dicho seguimiento incluso tiene en cuenta algunos contenidos que el hospital reporta como no cumplido, pero que eventualmente no tiene un porcentaje significativo en la evaluación o no se incopora dentro de la misma.
Así mismo en la vigencia 2025 en el mes de agosto de 2025 se proyecto respuesta a la Procuraduría General, subsanando unos criterios resultantes de una auditoría que ellos realizaron al reporte de la vigencia anterior año 2024
En el segundo semestre de 2025 se realizó seguimiento a los planes del decreto 612 de 2018, publicado en página web, y fue informado al CIGYD 
</t>
  </si>
  <si>
    <t xml:space="preserve">Se realizó seguimiento a la gestión de riesgos al 100% de los procesos con acompañamiento de los jefes de procesos, y se realizó actualización a la descripción de sus riesgos, objetivo del proceso con enfoque en riesgos, </t>
  </si>
  <si>
    <t>https://hospitalmanueluribeangel-my.sharepoint.com/:f:/g/personal/dherrera_hospitalmua_gov_co/IgDi297BMivXSbGkBTgWkQyDAelXhceeiBEtbYJZkZIbWuU?e=LGeWCK</t>
  </si>
  <si>
    <t>Se cuenta con informe de buenas prácticas de ética e integridad 2025</t>
  </si>
  <si>
    <t xml:space="preserve">En el marco de la celebración del Día del Servidor Público, el pasado 27 de junio de 2025 se llevó a cabo la actividad lúdico–formativa “Viaje por la Integridad”, inspirada en la Caja de Herramientas de la Función Pública, con el objetivo de reforzar los valores del Servidor Público y promover la apropiación del Código de Ética e Integridad de manera didáctica, cercana y significativa.
La actividad consistió en un recorrido por los diferentes servicios del Hospital, liderado por el personaje lúdico de Comfenalco “Romualdo el piloto”, acompañado por profesionales del área de Talento Humano. Durante el recorrido se desarrolló un viaje simbólico a través de los principios éticos que orientan el ejercicio del servicio público, abordando temas como los valores institucionales, las figuras de impedimento y recusación, la identificación y manejo del conflicto de interés, el uso adecuado de los recursos públicos, la transparencia y los canales institucionales de reporte (SaludHable).
Como estrategia pedagógica, a cada funcionario se le entregó un “Pasaporte Ético del Servidor Público”, el cual era sellado a medida que respondían correctamente preguntas relacionadas con los contenidos abordados durante la actividad, favoreciendo la participación activa y la reflexión individual sobre el comportamiento ético en el entorno laboral.
La jornada se desarrolló en cinco etapas:
1.	Campaña de expectativa mediante medios de comunicación interna.
2.	Explicación de la actividad durante la visita a cada servicio.
3.	Desarrollo del recorrido institucional con el personaje lúdico y el equipo de Talento Humano.
4.	Entrega del Pasaporte Ético del Servidor Público y dinámica de preguntas interactivas.
5.	Reflexión final sobre la importancia de los valores del Código de Ética e Integridad y su aplicación en la labor cotidiana.
</t>
  </si>
  <si>
    <t>Las actividades lograron la convocatoria a 205 funcionarios, de los cuales 164 diligenciaron el listado de asistencia de forma física durante el recorrido y 41 realizaron el registro de manera digital a través de código QR</t>
  </si>
  <si>
    <t>Teniendo en cuenta la actividad del día del servidor público item 7.3 
Para hacer más amena la actividad se decidió no aplicar encuesta si no en su lugar, formular pregúntas Pasaporte_Etico_Servidor_Publico, con la participación de los equipos del hospital, así:
Vuelo 118: Viaje al Bien Común
¿Cuál es uno de los objetivos del Código de Ética del Hospital Manuel Uribe Ángel? A) Garantizar beneficios económicos al personal. B) Fomentar una cultura de integridad y comportamiento ético. C) Mejorar la infraestructura hospitalaria. D) Definir las funciones administrativas de cada área. Respuesta: B
Vuelo 404: Sin Lugar para el Conflicto de Interés
¿Qué ocurre según el Código de Ética cuando existe un conflicto de interés? A) Un servidor público presenta quejas contra sus superiores. B) El hospital no logra atender a todos los usuarios. C) Las decisiones personales pueden interferir con las responsabilidades institucionales. D) Se firman contratos sin revisión jurídica. Respuesta: C
Vuelo 515: Navegando en Transparencia
El canal “SaludHable” solo puede usarse para reportar quejas formales, no para sugerencias éticas o propuestas de mejora. Respuesta: Falso
Vuelo 478: Vuelo del Servidor Público
En relación con el canal SaludHable, ¿Que has escuchado de él?
Vuelo 100: Vuelo a la Diligencia
Un funcionario que actúa con diligencia se enfoca solo en cumplir con los tiempos y tareas, sin necesidad de considerar la calidad de sus entregables. Respuesta: Falso
Vuelo 007: Misión Integridad
Un servidor público que tiene un alto nivel de diligencia y eficiencia, pero no toma decisiones objetivas basadas en evidencia, no se considera íntegro. Respuesta: Verdadero
Vuelo 321: Vuelo con Escala en Dilemas Éticos
¿Te consideras un funcionario íntegro? ¿Por que?
Vuelo 101: Clase Ejecutiva del Respeto
El Código de Ética del HMUA establece que los servidores públicos deben fomentar un ambiente laboral respetuoso y libre de acoso. ¿Cómo crees que se puede lograr?
Vuelo 181: Vuelo directo a la Integridad
Los valores institucionales del HMUA incluyen el compromiso, aprendizaje continuo, responsabilidad, liderazgo y parcialidad. Respuesta: Falso
Vuelo 892: Ruta a la Decisión Justa
¿Cuál de las siguientes afirmaciones sobre la recusación es verdadera? A) Es iniciada por el propio funcionario B) La realiza otra persona que identifica el posible conflicto C) Solo aplica si hay beneficio económico directo Respuesta: B
Vuelo 12K: Compromiso sin Turbulencias
¿Cuál de los siguientes es un valor institucional del Hospital Manuel Uribe Ángel? A) Ambición B) Compromiso C) Compañerismo D) Motivación Respuesta: B
Vuelo 44JK: Enlace Directo a la Lealtad
¿Cómo puedes ser leal dentro del Hospital?
Vuelo 33N: Enlace Directo a la Diligencia
¿Cómo eres diligente en tu Servicio?
Vuelo 33N: Vuelo Destino al Respeto
¿Qué valor se refleja en esta acción?: “El funcionario reconoce sus errores, los informa y actúa con transparencia” A) Diligencia B) Justicia C) Compromiso D) Honestidad Respuesta: D
Vuelo 505: Aterrizaje Responsable
Si notas que un compañero puede estar en una situación de conflicto de interés, ¿Qué es lo que NO deberías hacer? A) Reconocer el hecho y ayudarle a declararlo dentro de los tres días. B) Usar el formato oficial que está disponible en la intranet. C) Permitir que la institución revise la situación y tome una decisión. D) Quedarte callado porque al fin de cuentas no ha pasado nada grave. Respuesta: D
Vuelo Z1Z: Zona Libre de Discriminación
Según el Código de Ética del HMUA, los servidores públicos pueden aceptar regalos o beneficios personales siempre que no superen un valor monetario específico. Respuesta: Falso
Vuelo Z1Z: Zona de Aprendizaje
El Código de Ética del HMUA permite que los servidores públicos utilicen los recursos institucionales para fines personales, siempre que no interfieran con sus funciones laborales. Respuesta: Falso
Vuelo 88R: Viaje a la Prudencia
Declarar un conflicto de interés podría interpretarse como falta de lealtad y debilita la imagen del funcionario. Respuesta: Falso
Vuelo 001: Viaje a la Justicia
El Código de Ética del HMUA se basa exclusivamente en los lineamientos internos del Hospital, sin considerar normativas nacionales. Respuesta: Falso
Vuelo 1000: Vínculo con la Esencia
¿Qué valor del hospital sientes que refleja mejor tu forma de ser y de trabajar?
Vuelo 606: Turbulencias de Interés
Eres auxiliar administrativa del hospital. ¿Cuál de las siguientes acciones puede representar un conflicto de interés en tu rol? A) Insistes en que se contrate a la empresa de insumos médicos donde trabaja tu cuñado. B) Apoyas la elaboración de un informe administrativo solicitado por tu jefe inmediato. C) Participas en una capacitación institucional sobre contratación pública. D) Radicas documentos en el sistema según el procedimiento establecido. Respuesta: A
Vuelo 909: Escala en Decisiones Delicadas
Un fisioterapeuta participa en la evaluación de un proveedor de insumos, y ese proveedor es amigo cercano suyo. Como no es su familiar, no se considera conflicto de interés. Respuesta: Falso
Vuelo 27 - 06: Vuelo a la Celebración
¿Qué celebramos el día de hoy en el HMUA y para ti que significa este día?
Vuelo 100: Trayecto del Orgullo Público
¿Qué es lo que más te enorgullece de ser servidor público en el Hospital?
Vuelo 777: Destino Vocación
¿Qué te motivó a elegir lo que hoy haces?
Vuelo 404: Viaje a mi Propósito
¿Qué te recuerda, en los días difíciles, que tu trabajo tiene sentido?
Vuelo 818: Viaje a los Logros
¿Qué momento en tu trabajo te hace sentir más orgulloso de lo que haces?</t>
  </si>
  <si>
    <t>No se realiza consolidación de resultados ya que partió de expresiones de los empleados, no de una encuestra</t>
  </si>
  <si>
    <t>C</t>
  </si>
  <si>
    <t>Se realizaron los dos seguimientos, el porcentaje de cumplimiento al anual (consolidando resultados del primer y segundo semestre de 2025) fue del  98.76% según valorización del proceso de planeación y proyectos para 34 actividades de las cuales 31 cumplen y 3 cumplen parcialmente</t>
  </si>
  <si>
    <t>CP</t>
  </si>
  <si>
    <t>A través de la plataforma de educación virtual, se lanzó el curso de Innovación en la Gestión Pública 2025, curso promovido por el jefe de la oficina de planeación y proyectos
Este respondió a la actualización del instructivo IGE011 de la gestión para la innovación y el formato de presentación de ideas de innovación en su versión 2, en mayo de 2025
La capacitación estuvo dirigida a 1092 funcionarios y fue aprobada por 958, correspondiente al 87.7%
También en la capacitación de gobierno digital en el mes de noviembre de 2025, que se hizo por teams a cargo de sistemas de información, se invitó a la comunidad a partipar con sus ideas, a diligenciar los formularios, proponiendo acciones en tiempos de crisis, así mismo a compartirlo a través de los canales como su jefe inmediato para entrega a talento humano, a la oficina de planeación y proyectos</t>
  </si>
  <si>
    <t>https://hospitalmanueluribeangel-my.sharepoint.com/:f:/g/personal/dherrera_hospitalmua_gov_co/IgAdLRPftgiGRZgy4EDaDxcrAefbo7YCB-SkpJnLzi-PVJU?e=TTgMG6</t>
  </si>
  <si>
    <t>100&amp;%</t>
  </si>
  <si>
    <t>El 21 de noviembre de 2025 se realizó la charla hablaremos de innovación, cultura digital, datos, servicios inteligentes y cómo la tecnología está transformando nuestra forma de trabajar y de servir: Un espacio para imaginar, crear y evolucionar juntos. Esta se realizó por teams y estuvo dirigida por personal del proceso de istemas de información, se invitó a la comunidad a partipar con sus ideas, a diligenciar los formularios, proponiendo acciones en tiempos de crisis, así mismo a compartirlo a través de los canales como su jefe inmediato para entrega a talento humano, a la oficina de planeación y proyectos
El jefe de planeación aprovechó el espacio para informar a los asistentes acerca del plan de participación para la innovación en la gestión pública 2025, y acerca de como pueden hacer llegar sus ideas</t>
  </si>
  <si>
    <t>Pendiente listado de asistencia de la charla así como la grabación para replicarla a toda la comunidad HMUA</t>
  </si>
  <si>
    <t>Durante la vigencia 2025 se aportaron ideas de innovación, 
1) desarrollo del aplicativo para Equipos Básicos de salud, así:
Se crea una solución multiplataforma (móvil, Tablet y PC) para la captura digital en campo, estructurada y en tiempo real, fortaleciendo el modelo operativo de los Equipos Básicos de Salud.
Módulos implementados
•	Anexo plan de trabajo y actividades mensuales
•	Levantamiento de la cartografía
•	Caracterización Vivienda
•	Caracterización Familia
•	Caracterización de Usuarios
•	APGAR
•	ZARIT
•	Plan de Cuidado
•	Seguimiento Plan de Cuidado
•	Jornadas de salud
•	Registro visitas no efectivas
•	Gestión administrativa
•	Maestro de soportes
•	Maestro de componentes
•	Maestro de usuarios
•	Tablero de Analítica en Power BI
•	Cargue de Soportes
•	Automatización armada de carpetas
2) Correlacionado con esto se dio un desarrollo interno del Carnet Digital para Validación de Identidad de los EBS, publicado en la página web institucional para validar la identidad de usuarios y personal mediante un carnet digital con código QR o consulta con documento.
Características
•	Validación inmediata mediante lectura del QR.
•	Escalable al resto del hospital, permitiendo adopción progresiva con diferentes roles (personal administrativo, asistencial, contratistas, estudiantes).
•	Actualización en línea, garantizando siempre la información oficial y vigente.
•	Disminución del riesgo de suplantación, mejora del control de acceso y fortalecimiento de la seguridad institucional.
3) Equipos Básicos de Salud (EBS) – Power Apps + SharePoint
Objetivo: Digitalizar y estandarizar la captura de datos de intervenciones comunitarias para mejorar la toma de decisiones.
Innovación: 
•	Desarrollo de una aplicación en Power Apps con integración a SharePoint Online para centralizar encuestas comunitarias.
•	Automatización de procesos manuales, reduciendo tiempos de registro y mejorando la calidad del dato.
•	Uso de Microsoft Teams para soporte y seguimiento colaborativo.
Impacto: 
•	Reducción del 90% en tiempos de registro de intervenciones.
•	100% de adopción por parte de los 13 equipos básicos de salud.
•	Datos sincronizados y disponibles en tiempo real para análisis.
4) Programación de Cirugía – Oracle APEX
Objetivo: Optimizar la gestión de listas de espera quirúrgica mediante una Interactive Grid en Oracle APEX.
Innovación: 
•	Implementación de una cuadrícula interactiva para visualizar, filtrar y editar registros de pacientes en tiempo real.
•	Integración con procesos de coordinación de insumos y especialistas.
•	Enfoque iterativo y centrado en el usuario para garantizar usabilidad.
Impacto: 
•	Reducción del 50% en tiempos de coordinación de insumos.
•	Eliminación de duplicidad de datos y mejora en la trazabilidad.
•	Cumplimiento del 100% de los criterios de priorización quirúrgica.</t>
  </si>
  <si>
    <t>"V:\Gestion de la Informacion\Gerenciemos Nuestro Proceso\2 (H) Hacer\2.3 Comites y Otras Actas\SubMesa Gobierno Digital\2025 Submesa Gobierno Digital\4. Diciembre\Informe Gestion 2025 Gobierno Digital.docx"</t>
  </si>
  <si>
    <t>Durante la vigencia 2025, se desarrolló un conjunto de sensibilizaciones, charlas formativas y espacios de apropiación tecnológica, orientados al fortalecimiento de la cultura digital institucional. Estas actividades estuvieron dirigidas a servidores públicos, contratistas y equipos operativos, con el propósito de consolidar competencias en transformación digital, seguridad informática, toma de decisiones basada en datos y uso adecuado de las plataformas tecnológicas dispuestas por la E.S.E.
Las jornadas se realizaron de manera virtual mediante la plataforma Microsoft Teams y contaron con la participación de profesionales internos en áreas clave de TI, seguridad, gestión de la información y operación digital. Entre los temas abordados se incluyeron:
•	Gobierno y transformación digital institucional
•	Seguridad informática y buenas prácticas para la protección de datos
•	Uso de Microsoft Teams como herramienta de colaboración
•	Orientación sobre el acceso, consulta y seguimiento de capacitaciones internas
Entre estas acciones se destaca la capacitación “Gobierno y Transformación Digital Institucional”, realizada como parte del cumplimiento obligatorio de los lineamientos del Modelo Integrado de Planeación y Gestión (MIPG) y los requerimientos de reporte establecidos por el FURAG para la Gestión Estratégica del Talento Humano.
El hospital tiene la responsabilidad de garantizar que todos los funcionarios reciban formación en los componentes fundamentales del Gobierno Digital; por ello, esta sensibilización mantuvo un enfoque estrictamente alineado con la normativa vigente, conservando el título oficial que exige la política pública.
Durante la sesión se abordaron los siguientes componentes claves:
•	Política de Gobierno Digital
•	Gobernanza de TI
•	Innovación Pública Digital
•	Cultura y Apropiación Digital
•	Servicios Ciudadanos Digitales
•	Decisiones Basadas en Datos
•	Estado Abierto
•	Servicios y Procesos Inteligentes en Salud
•	Proyectos de Transformación Digital
•	Ciudades y Territorios Inteligentes
Aunque los temas son normativos por naturaleza, la metodología de la capacitación se orientó a presentar estos contenidos desde la realidad del Hospital Manuel Uribe Ángel, usando ejemplos prácticos, casos reales y escenarios aplicados que permitieran a los funcionarios comprender cómo cada habilitador contribuye a la modernización institucional y al fortalecimiento de la prestación de servicios de salud.
A nivel complementario, durante el segundo semestre se realizaron otras sesiones temáticas como:
•	“Por qué debemos saber sobre seguridad informática”, orientada al fortalecimiento de competencias en protección de datos y ciberseguridad institucional.
•	“Microsoft Teams como plataforma de colaboración institucional”, enfocada en el uso eficiente de herramientas colaborativas.
•	Orientaciones sobre el acceso, consulta y seguimiento de capacitaciones en la plataforma institucional.</t>
  </si>
  <si>
    <t>Iniciativas adicionales / Participació n en las estrategias de integridad</t>
  </si>
  <si>
    <t>Durante la vigencia 2025 no se presentó declaración de interposición de impedimentos y recusaciones por parte y/o en contra de servidores públicos y colaboradores de la entidad</t>
  </si>
  <si>
    <t>Se realizó capacitción a la comunidad a tavés de la plataforma de educación virtual, se realizó camapañas de sensibilización en página de intranet, por correo y en redes institucionales como Instamua, además se generó el informe de buenas practicas a cargo de la Submesa de ética e integridad
Para el segundo semestre de 2025 se emprendió la gestión de capacitación virtual de Integridad, Transparencia y Lucha contra la Corrupción disponible a través de la plataforma EVA del Departamento Administrativo de la Función Pública, dirigido a 41 lideres de proceso y su equipo más cercano, de los cuales 16 cumplieron con el curso y aportaron la evidencia requerida</t>
  </si>
  <si>
    <t>\\sis-ser-file\Gerenciemos Nuestro Proceso\Talento Humano\2. (H) Hacer\2025\Submesa de ética</t>
  </si>
  <si>
    <t>Se realiza seguimiento, de 170 contratistas o sea el 66.93% cumplió con su deber de actualización de Hoja de vida en SIGEP ii, quedando pendiente 84 funcionarios con quienes se iniciará plan de mejora</t>
  </si>
  <si>
    <t>\\sis-ser-file\Gerenciemos Nuestro Proceso\Talento Humano\2. (H) Hacer\2025\Submesa de ética\Actas
"\\sis-ser-file\Gerenciemos Nuestro Proceso\Gestion Planeación y Proyectos\Gerenciemos Nuestro Proceso\MIPG\Autodiagnosticos 2025 y tareas 2026\Evidencias\Cumplimiento SIGEP_30 sep.xlsx"</t>
  </si>
  <si>
    <t>\\sis-ser-file\Gerenciemos Nuestro Proceso\Gestion Planeación y Proyectos\Gerenciemos Nuestro Proceso\MIPG\Autodiagnosticos 2025 y tareas 2026\Evidencias\Cumplimiento SIGEP_30 sep.xlsx</t>
  </si>
  <si>
    <t>Para el año 2025, 60 funcionarios manifestaron tener familiares al interior del Hospital, lo que equivale al 8.7%.(de los 879 aprobados en la planta temporal para la vigencia 2025)
En esta reunión, se realiza un análisis detallado que parte de la base de que el conflicto de intereses ocurre cuando los intereses personales, financieros o familiares de un individuo pueden influir indebidamente en sus decisiones o acciones en un contexto profesional o público.  En reunión del 2 de mayo de 2025, según consta en Acta No. 002 de la Submesa de ética e integridad se concluye lo siguiente: "si bien encontramos que nuestra institución tiene un tinte familiar, no existe identificación de peligros relacionados con el concepto que la norma protege en relación con el conflicto de intereses porque al no tener capacidad decisoria y encontrarse en áreas diferentes de ocupación, no se evidencia que los intereses personales, financieros o familiares puedan influir indebidamente en las decisiones o acciones de su quehacer y que su juicio e imparcialidad puedan verse comprometidos debido a intereses secundarios. Puede entonces concluirse que se trata de un tipo Aparente, que es el que se define cuando el servidor público no tiene un interés privado, pero frente a la sociedad este podría ser considerado como un conflicto de intereses y afectaría su imagen profesional y la de la entidad, con lo cual, al transparentar la situación y registrarla en los formatos institucionales, permite a la ESE identificar los vínculos familiares que existen a su interior y que si llegara a presentarse una situación que en este análisis no se vislumbra, se les llamaría a abstenerse de participar en las decisiones relacionadas con sus respectivos cargos."
Luego según consta en Acta No. 03 de la Submesa de ética e integridad, en reunión llevada a cabo el 21 de agosto de 2025 se abordó el seguimiento a las declaraciones de conflictos de interés de los jefes de oficina, al respecto se encontró  información generada en la declaración de conflicto de interés en calidad de “aparente” y la verificación de la encuesta de perfil sociodemográfico que algunos de ellos tienen en la institución, familiares tales como cónyuges, compañeros (a) permanentes y parientes hasta el cuarto grado de confidencialidad, segundo de afinidad o primero civil, pero ninguno cuenta con actividades económicas o profesionales de carácter privado que pudieran generar un potencial conflicto de intereses; por tanto, no se encuentra que sea probable que se materialice alguna lesión a la institución. Adicionalmente, porque no tienen ninguno de dichos familiares, cargos de toma de decisiones y todos ellos se encuentran asignados dentro de estructuras jerárquicas diferentes a las de su familiar jefe de área, lo que protege al hospital por el hecho de que personas diferentes son las que ejercen el control. 
O.M. Por parte del Jefe de Planeación y Proyectos y oficial de cumplimiento SICOF invitado a estas sesiones, se recomiendó: "Se sugiere actualizar base de datos teniendo en cuenta la identificación del tipo de conflicto de interés reportado (real, potencial o aparente), que permita efectuar una validación más precisa"
Respecto al SIGEP II, 24 de los 26 empleados de la planta permanente cumplieron con el reporte (1 fue extemporáneo), esto es el 92.31% y el 100% de las hojas de vida (26) se encuetnran actualizadas
No se incluye dentro del análisis las listas SIGEP II para funcionarios de la planta temporal, toda vez que el DAFP aún no realiza el montaje de las bases de datos de estos empleados</t>
  </si>
  <si>
    <t>Publicaciones Decreto 612 de 2018
https://www.hospitalmua.gov.co/TransparenciaAccesoInformacion/Paginas/Plan-accion-metas-objetivos.aspx</t>
  </si>
  <si>
    <t>Se aborda desde la submesa de ética e integridad lo relacionado con conflictos de interés
Publicaciones Decreto 612 de 2018 respecto del Plan de Bienestar Social, así como el Plan de capacitación institucional
1) Conflicto de interses: la capacitación en la plataforma virtual fue realizada y aprobada por 1030 de los 1141 funcionarios a quien iba dirigida, con un cumplimiento del 90.27%, se realizó difusión de la campaña por correo electrónico, redes sociales y se realizó validación de declaraciones de conflictos de interés a través de la submesa de ética e integridad (idem 7.1)
2) Plan de Bienestar Social; Cumplimiento mayor la 90% en sus 57 actividades, impactando al 99.82% de la población objetivo
3) Plan Institucioanl de capacitaciones
* Modulo de Inducción: Durante la vigencia 2025, se programaron y ejecutaron 11 contenidos de inducción, logrando un 100 % de cumplimiento en la implementación. No obstante, la cobertura general alcanzó un 81.52 %, situándose por debajo de la meta institucional del 100 %. Se observa que, a pesar de que los contenidos estuvieron disponibles de manera oportuna para el personal, la participación fue desigual; se identificaron temas con niveles de cobertura críticos, como el de "Violencia en el lugar de trabajo", que registró apenas un 64 % de cumplimiento.
Pese a que la norma otorga un plazo de tres meses para realizar la inducción, la Oportunidad del programa en 2025 cerró en un 71.74%, sin alcanzar la meta del 100%. Se identifican como causas raíz la falta de compromiso del colaborador y la debilidad en el control por parte de los líderes de área.
Es importante destacar que el área de Talento Humano desplegó una estrategia integral de comunicación que incluyó pautas publicitarias, herramientas de apoyo y recordatorios constantes por canales digitales. Sin embargo, estas acciones no fueron suficientes para mitigar la falta de supervisión directa en las dependencias.
La proporción de talento humano que aprobó los contenidos del módulo de inducción alcanzó un sobresaliente 99.11 %, con una calificación promedio de 9.1 sobre 10. Este resultado confirma la efectividad de las estrategias de mejora implementadas respecto a vigencias anteriores. Entre los factores clave destacan la dinamización de las capacitaciones, el ajuste de contenidos para lograr mayor precisión y claridad, y el diseño de cuestionarios que evalúan el aprendizaje de manera accesible y efectiva.
* Modulo de entrenamiento:
Durante la vigencia 2025, se programaron 45 contenidos en las modalidades virtual y presencial, de los cuales se ejecutaron 42, alcanzando un 93.33 % de cumplimiento en la implementación. A nivel global, el módulo de entrenamiento consta de 134 contenidos; de estos, 132 ya se encuentran disponibles en la plataforma, lo que representa un avance del 98.51 %.
No obstante, la cobertura general se situó en un 89.55 %, por debajo de la meta institucional del 100 %. Se identificó una participación heterogénea con niveles críticos en temas como: Cuidado del Donante, Manejo de Historia Clínica, Consentimiento Informado, Farmacovigilancia y Entrega entre Servicios. Esta baja adherencia podría atribuirse a que dichos cursos fueron los últimos en ser cargados según el orden de prioridad, limitando el tiempo efectivo del personal para su realización. Cabe resaltar que, a pesar de esto, se respetó el plazo de tres meses estipulado por la norma para completar los contenidos.
Pese a que la norma otorga un plazo de tres meses para realizar el entrenamiento, la oportunidad del programa en 2025 cerró en un 60.56%, sin alcanzar la meta del 100%. Se identifican como causas raíz la falta de compromiso del colaborador y la debilidad en el control por parte de los líderes de área.
Es importante destacar que el área de Talento Humano desplegó una estrategia integral de comunicación que incluyó pautas publicitarias, herramientas de apoyo y recordatorios constantes por canales digitales. Sin embargo, estas acciones no fueron suficientes para mitigar la falta de supervisión directa en las dependencias.
La proporción de talento humano que aprobó los contenidos del módulo de entrenamiento alcanzó un sobresaliente 99.11 %, con una calificación promedio de 9.1 sobre 10. Este resultado confirma la efectividad de las estrategias de mejora implementadas respecto a vigencias anteriores. Entre los factores clave destacan la dinamización de las capacitaciones, el ajuste de contenidos para lograr mayor precisión y claridad, y el diseño de cuestionarios que evalúan el aprendizaje de manera accesible y efectiva
* Modulo de re-entrenamiento:
Durante la vigencia 2025, se programaron 32 contenidos en las modalidades virtual y presencial, de los cuales se ejecutaron 31, alcanzando un 96.88 % de cumplimiento en la implementación. 
No obstante, la cobertura general se situó en un 91.22 %, por debajo de la meta institucional del 100 %. Se identificó una participación heterogénea con niveles críticos en temas como: Sedación y manejo de complicaciones, Estilos de vida saludables y Aislamiento de pacientes y etiqueta respiratoria. Esta baja adherencia podría atribuirse a que dichos cursos fueron los últimos en ser cargados según el orden de prioridad, limitando el tiempo efectivo del personal para su realización. Cabe resaltar que, a pesar de esto, se respetó el plazo de tres meses estipulado por la norma para completar los contenidos.
La proporción de talento humano que aprobó los contenidos del módulo de Reinducción y Reentrenamiento alcanzó un sobresaliente 98.83 %, con una calificación promedio de 9.26 sobre 10. Este resultado confirma la efectividad de las estrategias de mejora implementadas respecto a vigencias anteriores. Entre los factores clave destacan la dinamización de las capacitaciones, el ajuste de contenidos para lograr mayor precisión y claridad, y el diseño de cuestionarios que evalúan el aprendizaje de manera accesible y efectiva
* Modulo de Educación para el trabajo y desarrollo humano ETDH
Durante la vigencia 2025, se programaron un total de 126 contenidos formativos. De estos, se ejecutaron 94, alcanzando un cumplimiento global en la implementación del 74.60 %. Al desglosar este indicador por modalidad, se observa un desempeño sobresaliente en la virtual (91.43 %) frente a un 68.13 % en la presencial.
En cuanto a la cobertura general, el resultado fue del 65.03 %, situándose por debajo de la meta institucional del 100 %. Esta cifra refleja una disparidad crítica entre modalidades: mientras la virtual logró un 88.65 %, la presencial alcanzó solo un 41.92 %. Estos resultados sugieren que la modalidad presencial es el factor determinante en el descenso de los indicadores globales, tanto en ejecución como en participación.
La proporción de talento humano que aprobó los contenidos del módulo de Reinducción y Reentrenamiento alcanzó un sobresaliente 98.18 %, con una calificación promedio de 9.26 sobre 10. Este resultado confirma la efectividad de las estrategias de mejora implementadas respecto a vigencias anteriores. Entre los factores clave destacan la dinamización de las capacitaciones, el ajuste de contenidos para lograr mayor precisión y claridad, y el diseño de cuestionarios que evalúan el aprendizaje de manera accesible.</t>
  </si>
  <si>
    <t># de indicadores</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</si>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</sst>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1"/>
      <color theme="1"/>
      <name val="Calibri"/>
      <family val="2"/>
      <scheme val="minor"/>
    </font>
    <font>
      <b/>
      <sz val="11"/>
      <color theme="1"/>
      <name val="Calibri"/>
      <family val="2"/>
      <scheme val="minor"/>
    </font>
    <font>
      <b/>
      <sz val="10"/>
      <name val="Arial"/>
      <family val="2"/>
    </font>
    <font>
      <b/>
      <sz val="11"/>
      <name val="Calibri"/>
      <family val="2"/>
      <scheme val="minor"/>
    </font>
    <font>
      <sz val="11"/>
      <name val="Calibri"/>
      <family val="2"/>
    </font>
    <font>
      <sz val="11"/>
      <name val="Calibri"/>
      <family val="2"/>
      <scheme val="minor"/>
    </font>
    <font>
      <sz val="11"/>
      <name val="Verdana"/>
      <family val="2"/>
    </font>
    <font>
      <sz val="9"/>
      <color theme="1"/>
      <name val="Calibri"/>
      <family val="2"/>
      <scheme val="minor"/>
    </font>
    <font>
      <b/>
      <sz val="16"/>
      <name val="Calibri"/>
      <family val="2"/>
      <scheme val="minor"/>
    </font>
    <font>
      <sz val="11"/>
      <color theme="1"/>
      <name val="Arial"/>
      <family val="2"/>
    </font>
    <font>
      <b/>
      <sz val="13"/>
      <name val="Calibri"/>
      <family val="2"/>
      <scheme val="minor"/>
    </font>
    <font>
      <b/>
      <sz val="13"/>
      <color theme="0"/>
      <name val="Calibri"/>
      <family val="2"/>
      <scheme val="minor"/>
    </font>
    <font>
      <sz val="8"/>
      <name val="Calibri"/>
      <family val="2"/>
      <scheme val="minor"/>
    </font>
    <font>
      <b/>
      <sz val="16"/>
      <color rgb="FF800000"/>
      <name val="Arial"/>
      <family val="2"/>
    </font>
    <font>
      <sz val="11"/>
      <color theme="4" tint="-0.499984740745262"/>
      <name val="Calibri"/>
      <family val="2"/>
      <scheme val="minor"/>
    </font>
    <font>
      <u/>
      <sz val="11"/>
      <color theme="10"/>
      <name val="Calibri"/>
      <family val="2"/>
      <scheme val="minor"/>
    </font>
    <font>
      <sz val="11"/>
      <color rgb="FF000000"/>
      <name val="Calibri"/>
      <family val="2"/>
    </font>
    <font>
      <sz val="11"/>
      <name val="Calibri"/>
      <family val="2"/>
    </font>
    <font>
      <u/>
      <sz val="11"/>
      <color rgb="FF0563C1"/>
      <name val="Calibri"/>
      <family val="2"/>
    </font>
    <font>
      <sz val="11"/>
      <color rgb="FF000000"/>
      <name val="Calibri"/>
      <family val="2"/>
      <scheme val="minor"/>
    </font>
    <font>
      <u/>
      <sz val="11"/>
      <color rgb="FF0563C1"/>
      <name val="Calibri"/>
      <family val="2"/>
      <scheme val="minor"/>
    </font>
    <font>
      <b/>
      <sz val="11"/>
      <color rgb="FF000000"/>
      <name val="Calibri"/>
      <family val="2"/>
    </font>
    <font>
      <b/>
      <sz val="11"/>
      <name val="Calibri"/>
      <family val="2"/>
    </font>
    <font>
      <b/>
      <sz val="13"/>
      <color theme="2" tint="-0.89999084444715716"/>
      <name val="Calibri"/>
      <family val="2"/>
      <scheme val="minor"/>
    </font>
    <font>
      <b/>
      <sz val="13"/>
      <color theme="8" tint="-0.499984740745262"/>
      <name val="Calibri"/>
      <family val="2"/>
      <scheme val="minor"/>
    </font>
    <font>
      <b/>
      <sz val="13"/>
      <color theme="1" tint="4.9989318521683403E-2"/>
      <name val="Calibri"/>
      <family val="2"/>
      <scheme val="minor"/>
    </font>
    <font>
      <b/>
      <sz val="13"/>
      <color theme="6" tint="-0.499984740745262"/>
      <name val="Calibri"/>
      <family val="2"/>
      <scheme val="minor"/>
    </font>
    <font>
      <u/>
      <sz val="11"/>
      <name val="Calibri"/>
      <family val="2"/>
      <scheme val="minor"/>
    </font>
    <font>
      <sz val="11"/>
      <color rgb="FFED0000"/>
      <name val="Calibri"/>
      <family val="2"/>
    </font>
    <font>
      <sz val="12"/>
      <name val="Calibri"/>
      <family val="2"/>
    </font>
    <font>
      <sz val="11"/>
      <color theme="1"/>
      <name val="Calibri"/>
      <family val="2"/>
      <scheme val="minor"/>
    </font>
    <font>
      <b/>
      <sz val="11"/>
      <color rgb="FFFF0000"/>
      <name val="Calibri"/>
      <family val="2"/>
      <scheme val="minor"/>
    </font>
    <font>
      <sz val="14"/>
      <name val="Calibri"/>
      <family val="2"/>
      <scheme val="minor"/>
    </font>
    <font>
      <sz val="14"/>
      <name val="Verdana"/>
      <family val="2"/>
    </font>
    <font>
      <sz val="14"/>
      <name val="Calibri"/>
      <family val="2"/>
    </font>
    <font>
      <b/>
      <sz val="18"/>
      <color rgb="FF0066FF"/>
      <name val="Calibri"/>
      <family val="2"/>
      <scheme val="minor"/>
    </font>
    <font>
      <b/>
      <sz val="11"/>
      <color rgb="FFED0000"/>
      <name val="Calibri"/>
      <family val="2"/>
    </font>
  </fonts>
  <fills count="17">
    <fill>
      <patternFill patternType="none"/>
    </fill>
    <fill>
      <patternFill patternType="gray125"/>
    </fill>
    <fill>
      <patternFill patternType="solid">
        <fgColor theme="6"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theme="0" tint="-4.9989318521683403E-2"/>
        <bgColor indexed="64"/>
      </patternFill>
    </fill>
    <fill>
      <patternFill patternType="solid">
        <fgColor rgb="FF91A418"/>
        <bgColor indexed="64"/>
      </patternFill>
    </fill>
    <fill>
      <patternFill patternType="solid">
        <fgColor rgb="FFF9B421"/>
        <bgColor indexed="64"/>
      </patternFill>
    </fill>
    <fill>
      <patternFill patternType="solid">
        <fgColor theme="5"/>
        <bgColor indexed="64"/>
      </patternFill>
    </fill>
    <fill>
      <patternFill patternType="solid">
        <fgColor rgb="FFD71F6E"/>
        <bgColor indexed="64"/>
      </patternFill>
    </fill>
    <fill>
      <patternFill patternType="solid">
        <fgColor rgb="FF7A012B"/>
        <bgColor indexed="64"/>
      </patternFill>
    </fill>
    <fill>
      <patternFill patternType="solid">
        <fgColor rgb="FF0C4264"/>
        <bgColor indexed="64"/>
      </patternFill>
    </fill>
    <fill>
      <patternFill patternType="solid">
        <fgColor rgb="FF0D97CF"/>
        <bgColor indexed="64"/>
      </patternFill>
    </fill>
    <fill>
      <patternFill patternType="solid">
        <fgColor theme="4" tint="0.59999389629810485"/>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xf numFmtId="0" fontId="15" fillId="0" borderId="0" applyNumberFormat="0" applyFill="0" applyBorder="0" applyAlignment="0" applyProtection="0"/>
    <xf numFmtId="9" fontId="30" fillId="0" borderId="0" applyFont="0" applyFill="0" applyBorder="0" applyAlignment="0" applyProtection="0"/>
  </cellStyleXfs>
  <cellXfs count="398">
    <xf numFmtId="0" fontId="0" fillId="0" borderId="0" xfId="0"/>
    <xf numFmtId="0" fontId="0" fillId="0" borderId="0" xfId="0" applyAlignment="1">
      <alignment vertical="center" wrapText="1"/>
    </xf>
    <xf numFmtId="0" fontId="5" fillId="0" borderId="14" xfId="0" applyFont="1" applyBorder="1" applyAlignment="1">
      <alignment horizontal="center" vertical="center" wrapText="1"/>
    </xf>
    <xf numFmtId="0" fontId="0" fillId="0" borderId="14" xfId="0" applyBorder="1" applyAlignment="1">
      <alignment horizontal="left" vertical="center" wrapText="1"/>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5" borderId="14" xfId="0" applyFont="1" applyFill="1" applyBorder="1" applyAlignment="1">
      <alignment horizontal="left" vertical="center" wrapText="1"/>
    </xf>
    <xf numFmtId="0" fontId="0" fillId="0" borderId="14" xfId="0" applyBorder="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5" fillId="4" borderId="14" xfId="0" applyFont="1" applyFill="1" applyBorder="1" applyAlignment="1" applyProtection="1">
      <alignment vertical="center" wrapText="1"/>
      <protection locked="0"/>
    </xf>
    <xf numFmtId="0" fontId="5" fillId="4" borderId="14" xfId="0" applyFont="1" applyFill="1" applyBorder="1" applyAlignment="1">
      <alignment vertical="center" wrapText="1"/>
    </xf>
    <xf numFmtId="0" fontId="5" fillId="4" borderId="14" xfId="0" applyFont="1" applyFill="1" applyBorder="1" applyAlignment="1" applyProtection="1">
      <alignment horizontal="left" vertical="center" wrapText="1"/>
      <protection locked="0"/>
    </xf>
    <xf numFmtId="0" fontId="5" fillId="4" borderId="14" xfId="0" applyFont="1" applyFill="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9" fillId="0" borderId="0" xfId="0" applyFont="1"/>
    <xf numFmtId="0" fontId="5" fillId="4" borderId="18" xfId="0" applyFont="1" applyFill="1" applyBorder="1" applyAlignment="1" applyProtection="1">
      <alignment horizontal="left" vertical="center" wrapText="1"/>
      <protection locked="0"/>
    </xf>
    <xf numFmtId="0" fontId="5" fillId="0" borderId="18" xfId="0" applyFont="1" applyBorder="1" applyAlignment="1">
      <alignment horizontal="center" vertical="center" wrapText="1"/>
    </xf>
    <xf numFmtId="0" fontId="5" fillId="4" borderId="21" xfId="0" applyFont="1" applyFill="1" applyBorder="1" applyAlignment="1" applyProtection="1">
      <alignment vertical="center" wrapText="1"/>
      <protection locked="0"/>
    </xf>
    <xf numFmtId="0" fontId="0" fillId="0" borderId="21" xfId="0" applyBorder="1" applyAlignment="1">
      <alignment horizontal="center" vertical="center" wrapText="1"/>
    </xf>
    <xf numFmtId="0" fontId="5" fillId="0" borderId="21" xfId="0" applyFont="1" applyBorder="1" applyAlignment="1">
      <alignment horizontal="center" vertical="center" wrapText="1"/>
    </xf>
    <xf numFmtId="0" fontId="5" fillId="4" borderId="18" xfId="0" applyFont="1" applyFill="1" applyBorder="1" applyAlignment="1" applyProtection="1">
      <alignment vertical="center" wrapText="1"/>
      <protection locked="0"/>
    </xf>
    <xf numFmtId="0" fontId="0" fillId="0" borderId="18" xfId="0" applyBorder="1" applyAlignment="1">
      <alignment horizontal="center" vertical="center" wrapText="1"/>
    </xf>
    <xf numFmtId="0" fontId="5" fillId="0" borderId="18" xfId="0" applyFont="1" applyBorder="1" applyAlignment="1">
      <alignment horizontal="center" vertical="center"/>
    </xf>
    <xf numFmtId="0" fontId="0" fillId="0" borderId="21" xfId="0" applyBorder="1" applyAlignment="1">
      <alignment vertical="center" wrapText="1"/>
    </xf>
    <xf numFmtId="0" fontId="0" fillId="0" borderId="21" xfId="0" applyBorder="1" applyAlignment="1">
      <alignment horizontal="left" vertical="center" wrapText="1"/>
    </xf>
    <xf numFmtId="0" fontId="5" fillId="4" borderId="21" xfId="0" applyFont="1" applyFill="1" applyBorder="1" applyAlignment="1">
      <alignment horizontal="center" vertical="center"/>
    </xf>
    <xf numFmtId="0" fontId="0" fillId="0" borderId="18" xfId="0" applyBorder="1" applyAlignment="1">
      <alignment horizontal="left" vertical="center" wrapText="1"/>
    </xf>
    <xf numFmtId="0" fontId="5" fillId="4" borderId="18" xfId="0" applyFont="1" applyFill="1" applyBorder="1" applyAlignment="1">
      <alignment horizontal="center" vertical="center"/>
    </xf>
    <xf numFmtId="0" fontId="5" fillId="5" borderId="21" xfId="0" applyFont="1" applyFill="1" applyBorder="1" applyAlignment="1">
      <alignment horizontal="left" vertical="center" wrapText="1"/>
    </xf>
    <xf numFmtId="0" fontId="5" fillId="4" borderId="21" xfId="0" applyFont="1" applyFill="1" applyBorder="1" applyAlignment="1">
      <alignment horizontal="center" vertical="center" wrapText="1"/>
    </xf>
    <xf numFmtId="0" fontId="0" fillId="0" borderId="18" xfId="0" applyBorder="1" applyAlignment="1">
      <alignment vertical="center" wrapText="1"/>
    </xf>
    <xf numFmtId="0" fontId="0" fillId="4" borderId="0" xfId="0" applyFill="1" applyAlignment="1">
      <alignment horizontal="center" vertical="center" wrapText="1"/>
    </xf>
    <xf numFmtId="0" fontId="1" fillId="4" borderId="0" xfId="0" applyFon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7" fillId="4" borderId="0" xfId="0" applyFont="1" applyFill="1" applyAlignment="1">
      <alignment horizontal="center" vertical="center" wrapText="1"/>
    </xf>
    <xf numFmtId="0" fontId="10" fillId="2" borderId="17"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6" borderId="18"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5" fillId="4"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4" borderId="1" xfId="0" applyFont="1" applyFill="1" applyBorder="1" applyAlignment="1" applyProtection="1">
      <alignment vertical="center" wrapText="1"/>
      <protection locked="0"/>
    </xf>
    <xf numFmtId="0" fontId="6" fillId="4" borderId="1" xfId="0" applyFont="1" applyFill="1" applyBorder="1" applyAlignment="1">
      <alignment horizontal="center" vertical="center"/>
    </xf>
    <xf numFmtId="0" fontId="6" fillId="4" borderId="31" xfId="0" applyFont="1" applyFill="1" applyBorder="1" applyAlignment="1">
      <alignment horizontal="center" vertical="center"/>
    </xf>
    <xf numFmtId="0" fontId="4" fillId="3" borderId="14" xfId="0" applyFont="1" applyFill="1" applyBorder="1" applyAlignment="1">
      <alignment vertical="center" wrapText="1"/>
    </xf>
    <xf numFmtId="0" fontId="5" fillId="4" borderId="5" xfId="0" applyFont="1" applyFill="1" applyBorder="1" applyAlignment="1" applyProtection="1">
      <alignment horizontal="left" vertical="center" wrapText="1"/>
      <protection locked="0"/>
    </xf>
    <xf numFmtId="0" fontId="0" fillId="0" borderId="5" xfId="0"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vertical="center" wrapText="1"/>
    </xf>
    <xf numFmtId="0" fontId="10" fillId="2" borderId="16"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13"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1" fillId="0" borderId="40" xfId="0" applyFont="1" applyBorder="1" applyAlignment="1">
      <alignment horizontal="center" vertical="center" wrapText="1"/>
    </xf>
    <xf numFmtId="0" fontId="0" fillId="0" borderId="41" xfId="0" applyBorder="1" applyAlignment="1">
      <alignment vertical="center" wrapText="1"/>
    </xf>
    <xf numFmtId="0" fontId="0" fillId="0" borderId="41" xfId="0" applyBorder="1" applyAlignment="1">
      <alignment horizontal="center" vertical="center" wrapText="1"/>
    </xf>
    <xf numFmtId="0" fontId="5" fillId="0" borderId="41" xfId="0" applyFont="1" applyBorder="1" applyAlignment="1">
      <alignment horizontal="center" vertical="center" wrapText="1"/>
    </xf>
    <xf numFmtId="0" fontId="0" fillId="0" borderId="42" xfId="0" applyBorder="1" applyAlignment="1">
      <alignment horizontal="center" vertical="center" wrapText="1"/>
    </xf>
    <xf numFmtId="0" fontId="10" fillId="2"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0" fillId="0" borderId="5" xfId="0" applyBorder="1" applyAlignment="1">
      <alignment horizontal="left" vertical="center" wrapText="1"/>
    </xf>
    <xf numFmtId="0" fontId="5" fillId="4" borderId="5" xfId="0" applyFont="1" applyFill="1" applyBorder="1" applyAlignment="1">
      <alignment horizontal="center" vertical="center"/>
    </xf>
    <xf numFmtId="0" fontId="5" fillId="4" borderId="33" xfId="0" applyFont="1" applyFill="1" applyBorder="1" applyAlignment="1">
      <alignment horizontal="center" vertical="center"/>
    </xf>
    <xf numFmtId="0" fontId="0" fillId="0" borderId="1" xfId="0" applyBorder="1" applyAlignment="1">
      <alignment vertical="center" wrapText="1"/>
    </xf>
    <xf numFmtId="2" fontId="1" fillId="0" borderId="14"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4"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1"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20" xfId="0" applyFont="1" applyFill="1"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11" fillId="11" borderId="26" xfId="0" applyFont="1" applyFill="1" applyBorder="1" applyAlignment="1">
      <alignment vertical="center" wrapText="1"/>
    </xf>
    <xf numFmtId="0" fontId="11" fillId="11" borderId="27" xfId="0" applyFont="1" applyFill="1" applyBorder="1" applyAlignment="1">
      <alignment vertical="center" wrapText="1"/>
    </xf>
    <xf numFmtId="0" fontId="11" fillId="11" borderId="32" xfId="0" applyFont="1" applyFill="1" applyBorder="1" applyAlignment="1">
      <alignment vertical="center" wrapText="1"/>
    </xf>
    <xf numFmtId="0" fontId="11" fillId="12" borderId="26" xfId="0" applyFont="1" applyFill="1" applyBorder="1" applyAlignment="1">
      <alignment vertical="center" wrapText="1"/>
    </xf>
    <xf numFmtId="0" fontId="11" fillId="12" borderId="27" xfId="0" applyFont="1" applyFill="1" applyBorder="1" applyAlignment="1">
      <alignment vertical="center" wrapText="1"/>
    </xf>
    <xf numFmtId="0" fontId="11" fillId="12" borderId="28" xfId="0" applyFont="1" applyFill="1" applyBorder="1" applyAlignment="1">
      <alignment vertical="center" wrapText="1"/>
    </xf>
    <xf numFmtId="0" fontId="11" fillId="13" borderId="26" xfId="0" applyFont="1" applyFill="1" applyBorder="1" applyAlignment="1">
      <alignment vertical="center" wrapText="1"/>
    </xf>
    <xf numFmtId="0" fontId="11" fillId="13" borderId="30" xfId="0" applyFont="1" applyFill="1" applyBorder="1" applyAlignment="1">
      <alignment vertical="center" wrapText="1"/>
    </xf>
    <xf numFmtId="0" fontId="11" fillId="13" borderId="6" xfId="0" applyFont="1" applyFill="1" applyBorder="1" applyAlignment="1">
      <alignment vertical="center" wrapText="1"/>
    </xf>
    <xf numFmtId="2" fontId="1" fillId="0" borderId="21" xfId="0" applyNumberFormat="1"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5" fillId="0" borderId="21" xfId="0" applyFont="1" applyBorder="1" applyAlignment="1">
      <alignment vertical="center" wrapText="1"/>
    </xf>
    <xf numFmtId="0" fontId="5" fillId="0" borderId="21" xfId="0" applyFont="1" applyBorder="1" applyAlignment="1">
      <alignment horizontal="left" vertical="center" wrapText="1"/>
    </xf>
    <xf numFmtId="0" fontId="6" fillId="4" borderId="5" xfId="0" applyFont="1" applyFill="1" applyBorder="1" applyAlignment="1">
      <alignment horizontal="center" vertical="center"/>
    </xf>
    <xf numFmtId="0" fontId="5" fillId="4" borderId="32" xfId="0" applyFont="1" applyFill="1" applyBorder="1" applyAlignment="1">
      <alignment horizontal="left" vertical="top" wrapText="1"/>
    </xf>
    <xf numFmtId="0" fontId="5" fillId="4" borderId="27" xfId="0" applyFont="1" applyFill="1" applyBorder="1" applyAlignment="1">
      <alignment horizontal="left" vertical="top" wrapText="1"/>
    </xf>
    <xf numFmtId="0" fontId="6" fillId="4" borderId="27" xfId="0" applyFont="1" applyFill="1" applyBorder="1" applyAlignment="1">
      <alignment horizontal="left" vertical="top" wrapText="1"/>
    </xf>
    <xf numFmtId="0" fontId="5" fillId="4" borderId="30" xfId="0" applyFont="1" applyFill="1" applyBorder="1" applyAlignment="1">
      <alignment horizontal="left" vertical="top" wrapText="1"/>
    </xf>
    <xf numFmtId="9" fontId="5" fillId="4" borderId="5" xfId="0" applyNumberFormat="1" applyFont="1" applyFill="1" applyBorder="1" applyAlignment="1">
      <alignment horizontal="center" vertical="center"/>
    </xf>
    <xf numFmtId="0" fontId="5" fillId="4" borderId="28" xfId="0" applyFont="1" applyFill="1" applyBorder="1" applyAlignment="1">
      <alignment horizontal="left" vertical="top" wrapText="1"/>
    </xf>
    <xf numFmtId="0" fontId="5" fillId="0" borderId="32" xfId="0" applyFont="1" applyBorder="1" applyAlignment="1">
      <alignment horizontal="left" vertical="top" wrapText="1"/>
    </xf>
    <xf numFmtId="9" fontId="5" fillId="4" borderId="21" xfId="0" applyNumberFormat="1" applyFont="1" applyFill="1" applyBorder="1" applyAlignment="1">
      <alignment horizontal="center" vertical="center"/>
    </xf>
    <xf numFmtId="9" fontId="5" fillId="4" borderId="14" xfId="0" applyNumberFormat="1" applyFont="1" applyFill="1" applyBorder="1" applyAlignment="1">
      <alignment horizontal="center" vertical="center"/>
    </xf>
    <xf numFmtId="0" fontId="16" fillId="0" borderId="44" xfId="0" applyFont="1" applyBorder="1" applyAlignment="1">
      <alignment vertical="top" wrapText="1"/>
    </xf>
    <xf numFmtId="0" fontId="17" fillId="3" borderId="44" xfId="0" applyFont="1" applyFill="1" applyBorder="1" applyAlignment="1">
      <alignment vertical="top" wrapText="1"/>
    </xf>
    <xf numFmtId="0" fontId="15" fillId="3" borderId="44" xfId="1" applyFill="1" applyBorder="1" applyAlignment="1">
      <alignment vertical="top" wrapText="1"/>
    </xf>
    <xf numFmtId="0" fontId="17" fillId="3" borderId="43" xfId="0" applyFont="1" applyFill="1" applyBorder="1" applyAlignment="1">
      <alignment vertical="top"/>
    </xf>
    <xf numFmtId="0" fontId="18" fillId="3" borderId="44" xfId="0" applyFont="1" applyFill="1" applyBorder="1" applyAlignment="1">
      <alignment vertical="top"/>
    </xf>
    <xf numFmtId="0" fontId="17" fillId="3" borderId="43" xfId="0" applyFont="1" applyFill="1" applyBorder="1" applyAlignment="1">
      <alignment vertical="top" wrapText="1"/>
    </xf>
    <xf numFmtId="9" fontId="5" fillId="0" borderId="5" xfId="0" applyNumberFormat="1" applyFont="1" applyBorder="1" applyAlignment="1">
      <alignment horizontal="center" vertical="center"/>
    </xf>
    <xf numFmtId="10" fontId="5" fillId="4" borderId="5" xfId="0" applyNumberFormat="1" applyFont="1" applyFill="1" applyBorder="1" applyAlignment="1">
      <alignment horizontal="center" vertical="center"/>
    </xf>
    <xf numFmtId="10" fontId="5" fillId="4" borderId="14" xfId="0" applyNumberFormat="1" applyFont="1" applyFill="1" applyBorder="1" applyAlignment="1">
      <alignment horizontal="center" vertical="center"/>
    </xf>
    <xf numFmtId="0" fontId="10" fillId="2" borderId="45" xfId="0" applyFont="1" applyFill="1" applyBorder="1" applyAlignment="1">
      <alignment horizontal="center" vertical="center" wrapText="1"/>
    </xf>
    <xf numFmtId="0" fontId="15" fillId="0" borderId="0" xfId="1"/>
    <xf numFmtId="0" fontId="15" fillId="0" borderId="0" xfId="1" applyAlignment="1">
      <alignment vertical="top" wrapText="1"/>
    </xf>
    <xf numFmtId="0" fontId="5" fillId="3" borderId="44" xfId="0" applyFont="1" applyFill="1" applyBorder="1" applyAlignment="1">
      <alignment vertical="top" wrapText="1"/>
    </xf>
    <xf numFmtId="9" fontId="5" fillId="0" borderId="46" xfId="0" applyNumberFormat="1" applyFont="1" applyBorder="1" applyAlignment="1">
      <alignment horizontal="center" vertical="center"/>
    </xf>
    <xf numFmtId="9" fontId="5" fillId="4" borderId="46" xfId="0" applyNumberFormat="1" applyFont="1" applyFill="1" applyBorder="1" applyAlignment="1">
      <alignment horizontal="center" vertical="center"/>
    </xf>
    <xf numFmtId="0" fontId="5" fillId="0" borderId="47" xfId="0" applyFont="1" applyBorder="1" applyAlignment="1">
      <alignment horizontal="left" vertical="top" wrapText="1"/>
    </xf>
    <xf numFmtId="0" fontId="5" fillId="0" borderId="48" xfId="0" applyFont="1" applyBorder="1" applyAlignment="1">
      <alignment horizontal="center" vertical="center"/>
    </xf>
    <xf numFmtId="0" fontId="5" fillId="0" borderId="50" xfId="0" applyFont="1" applyBorder="1" applyAlignment="1">
      <alignment vertical="top" wrapText="1"/>
    </xf>
    <xf numFmtId="9" fontId="5" fillId="4" borderId="53" xfId="0" applyNumberFormat="1" applyFont="1" applyFill="1" applyBorder="1" applyAlignment="1">
      <alignment horizontal="center" vertical="center"/>
    </xf>
    <xf numFmtId="9" fontId="6" fillId="4" borderId="14" xfId="0" applyNumberFormat="1" applyFont="1" applyFill="1" applyBorder="1" applyAlignment="1">
      <alignment horizontal="center" vertical="center"/>
    </xf>
    <xf numFmtId="0" fontId="5" fillId="0" borderId="27" xfId="0" applyFont="1" applyBorder="1" applyAlignment="1">
      <alignment horizontal="left" vertical="top"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12" xfId="0" applyBorder="1" applyAlignment="1">
      <alignment horizontal="center" vertical="center" wrapText="1"/>
    </xf>
    <xf numFmtId="0" fontId="3"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17" xfId="0"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4" fillId="3" borderId="17" xfId="0" applyFont="1" applyFill="1" applyBorder="1" applyAlignment="1">
      <alignment vertical="center" wrapText="1"/>
    </xf>
    <xf numFmtId="0" fontId="4" fillId="3" borderId="12" xfId="0" applyFont="1" applyFill="1" applyBorder="1" applyAlignment="1">
      <alignment vertical="center" wrapText="1"/>
    </xf>
    <xf numFmtId="0" fontId="4" fillId="3" borderId="5" xfId="0" applyFont="1" applyFill="1" applyBorder="1" applyAlignment="1">
      <alignment vertical="center" wrapText="1"/>
    </xf>
    <xf numFmtId="0" fontId="16" fillId="0" borderId="13"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34" xfId="0" applyNumberFormat="1" applyFont="1" applyBorder="1" applyAlignment="1">
      <alignment horizontal="center" vertical="center" wrapText="1"/>
    </xf>
    <xf numFmtId="9" fontId="16" fillId="0" borderId="35" xfId="0" applyNumberFormat="1" applyFont="1" applyBorder="1" applyAlignment="1">
      <alignment horizontal="center" vertical="center" wrapText="1"/>
    </xf>
    <xf numFmtId="9" fontId="17" fillId="3" borderId="34" xfId="0" applyNumberFormat="1" applyFont="1" applyFill="1" applyBorder="1" applyAlignment="1">
      <alignment horizontal="center" vertical="center"/>
    </xf>
    <xf numFmtId="9" fontId="17" fillId="3" borderId="34" xfId="0" applyNumberFormat="1" applyFont="1" applyFill="1" applyBorder="1" applyAlignment="1">
      <alignment horizontal="center" vertical="center" wrapText="1"/>
    </xf>
    <xf numFmtId="9" fontId="17" fillId="3" borderId="13" xfId="0" applyNumberFormat="1" applyFont="1" applyFill="1" applyBorder="1" applyAlignment="1">
      <alignment horizontal="center" vertical="center" wrapText="1"/>
    </xf>
    <xf numFmtId="0" fontId="17" fillId="3" borderId="34" xfId="0"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3" xfId="0" applyFont="1" applyFill="1" applyBorder="1" applyAlignment="1">
      <alignment horizontal="center" vertical="center"/>
    </xf>
    <xf numFmtId="9" fontId="17" fillId="3" borderId="35" xfId="0" applyNumberFormat="1" applyFont="1" applyFill="1" applyBorder="1" applyAlignment="1">
      <alignment horizontal="center" vertical="center"/>
    </xf>
    <xf numFmtId="0" fontId="17" fillId="3" borderId="14" xfId="0" applyFont="1" applyFill="1" applyBorder="1" applyAlignment="1">
      <alignment horizontal="center" vertical="center"/>
    </xf>
    <xf numFmtId="9" fontId="17" fillId="3" borderId="5" xfId="0" applyNumberFormat="1" applyFont="1" applyFill="1" applyBorder="1" applyAlignment="1">
      <alignment horizontal="center" vertical="center"/>
    </xf>
    <xf numFmtId="9" fontId="17" fillId="3" borderId="13" xfId="0" applyNumberFormat="1" applyFont="1" applyFill="1" applyBorder="1" applyAlignment="1">
      <alignment horizontal="center" vertical="center"/>
    </xf>
    <xf numFmtId="0" fontId="21" fillId="3" borderId="56"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44" xfId="0" applyFont="1" applyBorder="1" applyAlignment="1">
      <alignment horizontal="center" vertical="center"/>
    </xf>
    <xf numFmtId="0" fontId="21" fillId="0" borderId="8" xfId="0" applyFont="1" applyBorder="1" applyAlignment="1">
      <alignment horizontal="center" vertical="center"/>
    </xf>
    <xf numFmtId="0" fontId="16" fillId="3" borderId="0" xfId="0" applyFont="1" applyFill="1" applyAlignment="1">
      <alignment horizontal="center" vertical="center"/>
    </xf>
    <xf numFmtId="0" fontId="21" fillId="3" borderId="56" xfId="0" applyFont="1" applyFill="1" applyBorder="1" applyAlignment="1">
      <alignment horizontal="center" vertical="center"/>
    </xf>
    <xf numFmtId="0" fontId="5" fillId="4" borderId="20" xfId="0" applyFont="1" applyFill="1" applyBorder="1" applyAlignment="1">
      <alignment vertical="top"/>
    </xf>
    <xf numFmtId="0" fontId="15" fillId="4" borderId="20" xfId="1" applyFill="1" applyBorder="1" applyAlignment="1">
      <alignment vertical="top" wrapText="1"/>
    </xf>
    <xf numFmtId="0" fontId="5" fillId="4" borderId="31" xfId="0" applyFont="1" applyFill="1" applyBorder="1" applyAlignment="1">
      <alignment vertical="top" wrapText="1"/>
    </xf>
    <xf numFmtId="0" fontId="15" fillId="4" borderId="33" xfId="2" applyFill="1" applyBorder="1" applyAlignment="1">
      <alignment vertical="top" wrapText="1"/>
    </xf>
    <xf numFmtId="0" fontId="15" fillId="0" borderId="51" xfId="2" applyBorder="1" applyAlignment="1">
      <alignment vertical="top" wrapText="1"/>
    </xf>
    <xf numFmtId="0" fontId="10" fillId="2" borderId="45" xfId="0" applyFont="1" applyFill="1" applyBorder="1" applyAlignment="1">
      <alignment vertical="center" wrapText="1"/>
    </xf>
    <xf numFmtId="0" fontId="15" fillId="4" borderId="33" xfId="1" applyFill="1" applyBorder="1" applyAlignment="1">
      <alignment vertical="top" wrapText="1"/>
    </xf>
    <xf numFmtId="0" fontId="5" fillId="4" borderId="20" xfId="0" applyFont="1" applyFill="1" applyBorder="1" applyAlignment="1">
      <alignment vertical="top" wrapText="1"/>
    </xf>
    <xf numFmtId="0" fontId="15" fillId="4" borderId="20" xfId="2" applyFill="1" applyBorder="1" applyAlignment="1">
      <alignment vertical="top"/>
    </xf>
    <xf numFmtId="0" fontId="0" fillId="4" borderId="0" xfId="0" applyFill="1" applyAlignment="1">
      <alignment vertical="top" wrapText="1"/>
    </xf>
    <xf numFmtId="0" fontId="6" fillId="4" borderId="20" xfId="0" applyFont="1" applyFill="1" applyBorder="1" applyAlignment="1">
      <alignment vertical="top"/>
    </xf>
    <xf numFmtId="0" fontId="15" fillId="4" borderId="20" xfId="2" applyFill="1" applyBorder="1" applyAlignment="1">
      <alignment vertical="top" wrapText="1"/>
    </xf>
    <xf numFmtId="0" fontId="16" fillId="0" borderId="43" xfId="0" applyFont="1" applyBorder="1" applyAlignment="1">
      <alignment vertical="top" wrapText="1"/>
    </xf>
    <xf numFmtId="0" fontId="15" fillId="3" borderId="33" xfId="1" applyFill="1" applyBorder="1" applyAlignment="1">
      <alignment vertical="top" wrapText="1"/>
    </xf>
    <xf numFmtId="0" fontId="17" fillId="3" borderId="44" xfId="0" applyFont="1" applyFill="1" applyBorder="1" applyAlignment="1">
      <alignment vertical="top"/>
    </xf>
    <xf numFmtId="0" fontId="5" fillId="4" borderId="33" xfId="0" applyFont="1" applyFill="1" applyBorder="1" applyAlignment="1">
      <alignment vertical="top"/>
    </xf>
    <xf numFmtId="0" fontId="15" fillId="0" borderId="33" xfId="2" applyBorder="1" applyAlignment="1">
      <alignment vertical="top"/>
    </xf>
    <xf numFmtId="0" fontId="5" fillId="0" borderId="31" xfId="0" applyFont="1" applyBorder="1" applyAlignment="1">
      <alignment vertical="top"/>
    </xf>
    <xf numFmtId="0" fontId="5" fillId="0" borderId="49" xfId="0" applyFont="1" applyBorder="1" applyAlignment="1">
      <alignment vertical="top"/>
    </xf>
    <xf numFmtId="0" fontId="15" fillId="4" borderId="20" xfId="1" applyFill="1" applyBorder="1" applyAlignment="1">
      <alignment vertical="top"/>
    </xf>
    <xf numFmtId="0" fontId="4" fillId="3" borderId="30" xfId="0" applyFont="1" applyFill="1" applyBorder="1" applyAlignment="1">
      <alignment vertical="top" wrapText="1"/>
    </xf>
    <xf numFmtId="0" fontId="5" fillId="0" borderId="41" xfId="0" applyFont="1" applyBorder="1" applyAlignment="1">
      <alignment vertical="center" wrapText="1"/>
    </xf>
    <xf numFmtId="0" fontId="5" fillId="4" borderId="0" xfId="0" applyFont="1" applyFill="1" applyAlignment="1">
      <alignment vertical="top" wrapText="1"/>
    </xf>
    <xf numFmtId="0" fontId="4" fillId="0" borderId="27" xfId="0" applyFont="1" applyBorder="1" applyAlignment="1">
      <alignment vertical="top" wrapText="1"/>
    </xf>
    <xf numFmtId="0" fontId="4" fillId="0" borderId="30" xfId="0" applyFont="1" applyBorder="1" applyAlignment="1">
      <alignment vertical="top" wrapText="1"/>
    </xf>
    <xf numFmtId="0" fontId="4" fillId="0" borderId="29" xfId="0" applyFont="1" applyBorder="1" applyAlignment="1">
      <alignment vertical="top" wrapText="1"/>
    </xf>
    <xf numFmtId="0" fontId="4" fillId="3" borderId="27" xfId="0" applyFont="1" applyFill="1" applyBorder="1" applyAlignment="1">
      <alignment horizontal="left" vertical="top" wrapText="1"/>
    </xf>
    <xf numFmtId="0" fontId="4" fillId="3" borderId="29" xfId="0" applyFont="1" applyFill="1" applyBorder="1" applyAlignment="1">
      <alignment vertical="top" wrapText="1"/>
    </xf>
    <xf numFmtId="0" fontId="4" fillId="3" borderId="27" xfId="0" applyFont="1" applyFill="1" applyBorder="1" applyAlignment="1">
      <alignment vertical="top" wrapText="1"/>
    </xf>
    <xf numFmtId="0" fontId="22" fillId="3" borderId="55" xfId="0" applyFont="1" applyFill="1" applyBorder="1" applyAlignment="1">
      <alignment vertical="top"/>
    </xf>
    <xf numFmtId="0" fontId="4" fillId="0" borderId="30" xfId="0" applyFont="1" applyBorder="1" applyAlignment="1">
      <alignment vertical="top"/>
    </xf>
    <xf numFmtId="0" fontId="22" fillId="3" borderId="57" xfId="0" applyFont="1" applyFill="1" applyBorder="1" applyAlignment="1">
      <alignment vertical="top"/>
    </xf>
    <xf numFmtId="0" fontId="4" fillId="3" borderId="0" xfId="0" applyFont="1" applyFill="1" applyAlignment="1">
      <alignment vertical="top"/>
    </xf>
    <xf numFmtId="0" fontId="22" fillId="3" borderId="55" xfId="0" applyFont="1" applyFill="1" applyBorder="1" applyAlignment="1">
      <alignment vertical="top" wrapText="1"/>
    </xf>
    <xf numFmtId="0" fontId="23" fillId="8" borderId="30" xfId="0" applyFont="1" applyFill="1" applyBorder="1" applyAlignment="1">
      <alignment vertical="center" wrapText="1"/>
    </xf>
    <xf numFmtId="0" fontId="23" fillId="8" borderId="27" xfId="0" applyFont="1" applyFill="1" applyBorder="1" applyAlignment="1">
      <alignment vertical="center" wrapText="1"/>
    </xf>
    <xf numFmtId="0" fontId="23" fillId="8" borderId="32" xfId="0" applyFont="1" applyFill="1" applyBorder="1" applyAlignment="1">
      <alignment vertical="center" wrapText="1"/>
    </xf>
    <xf numFmtId="0" fontId="23" fillId="8" borderId="30" xfId="0" applyFont="1" applyFill="1" applyBorder="1" applyAlignment="1">
      <alignment horizontal="left" vertical="center" wrapText="1"/>
    </xf>
    <xf numFmtId="0" fontId="24" fillId="9" borderId="26" xfId="0" applyFont="1" applyFill="1" applyBorder="1" applyAlignment="1">
      <alignment vertical="center" wrapText="1"/>
    </xf>
    <xf numFmtId="0" fontId="24" fillId="9" borderId="27" xfId="0" applyFont="1" applyFill="1" applyBorder="1" applyAlignment="1">
      <alignment vertical="center" wrapText="1"/>
    </xf>
    <xf numFmtId="0" fontId="24" fillId="9" borderId="28" xfId="0" applyFont="1" applyFill="1" applyBorder="1" applyAlignment="1">
      <alignment vertical="center" wrapText="1"/>
    </xf>
    <xf numFmtId="0" fontId="23" fillId="10" borderId="26" xfId="0" applyFont="1" applyFill="1" applyBorder="1" applyAlignment="1">
      <alignment horizontal="left" vertical="center" wrapText="1"/>
    </xf>
    <xf numFmtId="0" fontId="23" fillId="10" borderId="30" xfId="0" applyFont="1" applyFill="1" applyBorder="1" applyAlignment="1">
      <alignment horizontal="left" vertical="center" wrapText="1"/>
    </xf>
    <xf numFmtId="0" fontId="23" fillId="10" borderId="27" xfId="0" applyFont="1" applyFill="1" applyBorder="1" applyAlignment="1">
      <alignment horizontal="left" vertical="center" wrapText="1"/>
    </xf>
    <xf numFmtId="0" fontId="23" fillId="10" borderId="32" xfId="0" applyFont="1" applyFill="1" applyBorder="1" applyAlignment="1">
      <alignment horizontal="left" vertical="center" wrapText="1"/>
    </xf>
    <xf numFmtId="0" fontId="23" fillId="10" borderId="28" xfId="0" applyFont="1" applyFill="1" applyBorder="1" applyAlignment="1">
      <alignment horizontal="left" vertical="center" wrapText="1"/>
    </xf>
    <xf numFmtId="0" fontId="25" fillId="14" borderId="27" xfId="0" applyFont="1" applyFill="1" applyBorder="1" applyAlignment="1">
      <alignment horizontal="left" vertical="center" wrapText="1"/>
    </xf>
    <xf numFmtId="0" fontId="26" fillId="15" borderId="26" xfId="0" applyFont="1" applyFill="1" applyBorder="1" applyAlignment="1">
      <alignment horizontal="center" vertical="center" wrapText="1"/>
    </xf>
    <xf numFmtId="0" fontId="26" fillId="15" borderId="27" xfId="0" applyFont="1" applyFill="1" applyBorder="1" applyAlignment="1">
      <alignment horizontal="center" vertical="center" wrapText="1"/>
    </xf>
    <xf numFmtId="0" fontId="26" fillId="15" borderId="28" xfId="0" applyFont="1" applyFill="1" applyBorder="1" applyAlignment="1">
      <alignment horizontal="center" vertical="center" wrapText="1"/>
    </xf>
    <xf numFmtId="0" fontId="15" fillId="0" borderId="54" xfId="2" applyBorder="1" applyAlignment="1">
      <alignment vertical="top" wrapText="1"/>
    </xf>
    <xf numFmtId="0" fontId="4" fillId="3" borderId="9" xfId="0" applyFont="1" applyFill="1" applyBorder="1" applyAlignment="1">
      <alignmen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pplyAlignment="1">
      <alignment vertical="top"/>
    </xf>
    <xf numFmtId="0" fontId="3" fillId="2" borderId="3" xfId="0" applyFont="1" applyFill="1" applyBorder="1" applyAlignment="1">
      <alignment vertical="top"/>
    </xf>
    <xf numFmtId="0" fontId="3" fillId="2" borderId="4"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15" fillId="3" borderId="9" xfId="1"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0" fillId="2" borderId="12"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10" xfId="0" applyFont="1" applyFill="1" applyBorder="1" applyAlignment="1">
      <alignment horizontal="left" vertical="center"/>
    </xf>
    <xf numFmtId="0" fontId="8" fillId="2" borderId="2" xfId="0" applyFont="1" applyFill="1" applyBorder="1" applyAlignment="1">
      <alignment horizontal="left" vertical="center"/>
    </xf>
    <xf numFmtId="0" fontId="15" fillId="0" borderId="33" xfId="2" applyBorder="1" applyAlignment="1">
      <alignment vertical="top" wrapText="1"/>
    </xf>
    <xf numFmtId="0" fontId="5" fillId="0" borderId="23" xfId="0" applyFont="1" applyBorder="1" applyAlignment="1">
      <alignment vertical="top" wrapText="1"/>
    </xf>
    <xf numFmtId="0" fontId="5" fillId="4" borderId="50" xfId="0" applyFont="1" applyFill="1" applyBorder="1" applyAlignment="1">
      <alignment vertical="top" wrapText="1"/>
    </xf>
    <xf numFmtId="0" fontId="5" fillId="4" borderId="52" xfId="0" applyFont="1" applyFill="1" applyBorder="1" applyAlignment="1">
      <alignment vertical="top" wrapText="1"/>
    </xf>
    <xf numFmtId="0" fontId="6" fillId="4" borderId="20" xfId="0" applyFont="1" applyFill="1" applyBorder="1" applyAlignment="1">
      <alignment vertical="top" wrapText="1"/>
    </xf>
    <xf numFmtId="0" fontId="16" fillId="16" borderId="44" xfId="0" applyFont="1" applyFill="1" applyBorder="1" applyAlignment="1">
      <alignment vertical="top" wrapText="1"/>
    </xf>
    <xf numFmtId="9" fontId="16" fillId="16" borderId="34" xfId="0" applyNumberFormat="1" applyFont="1" applyFill="1" applyBorder="1" applyAlignment="1">
      <alignment horizontal="center" vertical="center" wrapText="1"/>
    </xf>
    <xf numFmtId="0" fontId="27" fillId="0" borderId="44" xfId="1" applyFont="1" applyFill="1" applyBorder="1" applyAlignment="1">
      <alignment vertical="top" wrapText="1"/>
    </xf>
    <xf numFmtId="9" fontId="17" fillId="0" borderId="34" xfId="0" applyNumberFormat="1" applyFont="1" applyBorder="1" applyAlignment="1">
      <alignment horizontal="center" vertical="center" wrapText="1"/>
    </xf>
    <xf numFmtId="0" fontId="4" fillId="3" borderId="43" xfId="0" applyFont="1" applyFill="1" applyBorder="1" applyAlignment="1">
      <alignment vertical="top" wrapText="1"/>
    </xf>
    <xf numFmtId="9" fontId="4" fillId="3" borderId="34" xfId="0" applyNumberFormat="1" applyFont="1" applyFill="1" applyBorder="1" applyAlignment="1">
      <alignment horizontal="center" vertical="center" wrapText="1"/>
    </xf>
    <xf numFmtId="0" fontId="15" fillId="0" borderId="44" xfId="1" applyBorder="1" applyAlignment="1">
      <alignment vertical="top" wrapText="1"/>
    </xf>
    <xf numFmtId="0" fontId="15" fillId="0" borderId="44" xfId="1" applyBorder="1" applyAlignment="1">
      <alignment vertical="center" wrapText="1"/>
    </xf>
    <xf numFmtId="0" fontId="5" fillId="0" borderId="27" xfId="0" applyFont="1" applyBorder="1" applyAlignment="1">
      <alignment vertical="top" wrapText="1"/>
    </xf>
    <xf numFmtId="0" fontId="29" fillId="0" borderId="30" xfId="0" applyFont="1" applyBorder="1" applyAlignment="1">
      <alignment vertical="top" wrapText="1"/>
    </xf>
    <xf numFmtId="0" fontId="15" fillId="0" borderId="44" xfId="1" applyFill="1" applyBorder="1" applyAlignment="1">
      <alignment vertical="top" wrapText="1"/>
    </xf>
    <xf numFmtId="9" fontId="16" fillId="0" borderId="13" xfId="0" applyNumberFormat="1" applyFont="1" applyBorder="1" applyAlignment="1">
      <alignment horizontal="center" vertical="center" wrapText="1"/>
    </xf>
    <xf numFmtId="0" fontId="3" fillId="2" borderId="3" xfId="0" applyFont="1" applyFill="1" applyBorder="1" applyAlignment="1">
      <alignment vertical="center" wrapText="1"/>
    </xf>
    <xf numFmtId="0" fontId="3" fillId="2" borderId="7" xfId="0" applyFont="1" applyFill="1" applyBorder="1" applyAlignment="1">
      <alignment vertical="center" wrapText="1"/>
    </xf>
    <xf numFmtId="9" fontId="6" fillId="4" borderId="5" xfId="0" applyNumberFormat="1" applyFont="1" applyFill="1" applyBorder="1" applyAlignment="1">
      <alignment horizontal="center" vertical="center" wrapText="1"/>
    </xf>
    <xf numFmtId="9" fontId="6" fillId="4" borderId="14"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 xfId="0" applyFont="1" applyFill="1" applyBorder="1" applyAlignment="1">
      <alignment vertical="top" wrapText="1"/>
    </xf>
    <xf numFmtId="0" fontId="3" fillId="2" borderId="7" xfId="0" applyFont="1" applyFill="1" applyBorder="1" applyAlignment="1">
      <alignment vertical="top" wrapText="1"/>
    </xf>
    <xf numFmtId="9" fontId="5" fillId="4" borderId="1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46" xfId="0" applyNumberFormat="1" applyFont="1" applyBorder="1" applyAlignment="1">
      <alignment horizontal="center" vertical="center" wrapText="1"/>
    </xf>
    <xf numFmtId="9" fontId="5" fillId="4" borderId="46" xfId="0" applyNumberFormat="1" applyFont="1" applyFill="1" applyBorder="1" applyAlignment="1">
      <alignment horizontal="center" vertical="center" wrapText="1"/>
    </xf>
    <xf numFmtId="9" fontId="5" fillId="4" borderId="53" xfId="0" applyNumberFormat="1" applyFont="1" applyFill="1" applyBorder="1" applyAlignment="1">
      <alignment horizontal="center" vertical="center" wrapText="1"/>
    </xf>
    <xf numFmtId="10" fontId="5" fillId="4" borderId="5"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10" fontId="5" fillId="4" borderId="14" xfId="0" applyNumberFormat="1" applyFont="1" applyFill="1" applyBorder="1" applyAlignment="1">
      <alignment horizontal="center" vertical="center" wrapText="1"/>
    </xf>
    <xf numFmtId="9" fontId="5" fillId="4" borderId="5" xfId="0" applyNumberFormat="1" applyFont="1" applyFill="1" applyBorder="1" applyAlignment="1">
      <alignment horizontal="center" vertical="center" wrapText="1"/>
    </xf>
    <xf numFmtId="9" fontId="5" fillId="4" borderId="21" xfId="0" applyNumberFormat="1" applyFont="1" applyFill="1" applyBorder="1" applyAlignment="1">
      <alignment horizontal="center" vertical="center" wrapText="1"/>
    </xf>
    <xf numFmtId="0" fontId="21" fillId="0" borderId="8" xfId="0" applyFont="1" applyBorder="1" applyAlignment="1">
      <alignment horizontal="center" vertical="center" wrapText="1"/>
    </xf>
    <xf numFmtId="0" fontId="16" fillId="3" borderId="0" xfId="0" applyFont="1" applyFill="1" applyAlignment="1">
      <alignment horizontal="center" vertical="center" wrapText="1"/>
    </xf>
    <xf numFmtId="9" fontId="5" fillId="0" borderId="14" xfId="0" applyNumberFormat="1" applyFont="1" applyBorder="1" applyAlignment="1">
      <alignment horizontal="center" vertical="center" wrapText="1"/>
    </xf>
    <xf numFmtId="0" fontId="15" fillId="0" borderId="20" xfId="1" applyFill="1" applyBorder="1" applyAlignment="1">
      <alignment vertical="top" wrapText="1"/>
    </xf>
    <xf numFmtId="0" fontId="5" fillId="0" borderId="20" xfId="0" applyFont="1" applyBorder="1" applyAlignment="1">
      <alignment vertical="top" wrapText="1"/>
    </xf>
    <xf numFmtId="0" fontId="33" fillId="4" borderId="14" xfId="0" applyFont="1" applyFill="1" applyBorder="1" applyAlignment="1">
      <alignment horizontal="left" vertical="top" wrapText="1"/>
    </xf>
    <xf numFmtId="0" fontId="34" fillId="0" borderId="30" xfId="0" applyFont="1" applyBorder="1" applyAlignment="1">
      <alignment vertical="top" wrapText="1"/>
    </xf>
    <xf numFmtId="0" fontId="10" fillId="2" borderId="45" xfId="0" applyFont="1" applyFill="1" applyBorder="1" applyAlignment="1">
      <alignment horizontal="center" vertical="top" wrapText="1"/>
    </xf>
    <xf numFmtId="0" fontId="32" fillId="4" borderId="27" xfId="0" applyFont="1" applyFill="1" applyBorder="1" applyAlignment="1">
      <alignment horizontal="left" vertical="top" wrapText="1"/>
    </xf>
    <xf numFmtId="0" fontId="32" fillId="4" borderId="14" xfId="0" applyFont="1" applyFill="1" applyBorder="1" applyAlignment="1">
      <alignment horizontal="left" vertical="top" wrapText="1"/>
    </xf>
    <xf numFmtId="0" fontId="34" fillId="0" borderId="14" xfId="0" applyFont="1" applyBorder="1" applyAlignment="1">
      <alignment vertical="top" wrapText="1"/>
    </xf>
    <xf numFmtId="0" fontId="3" fillId="2" borderId="2" xfId="0" applyFont="1" applyFill="1" applyBorder="1" applyAlignment="1">
      <alignment horizontal="left" vertical="top"/>
    </xf>
    <xf numFmtId="0" fontId="3" fillId="2" borderId="6" xfId="0" applyFont="1" applyFill="1" applyBorder="1" applyAlignment="1">
      <alignment horizontal="left" vertical="top"/>
    </xf>
    <xf numFmtId="0" fontId="3" fillId="2" borderId="2" xfId="0" applyFont="1" applyFill="1" applyBorder="1" applyAlignment="1">
      <alignment horizontal="center" vertical="top"/>
    </xf>
    <xf numFmtId="0" fontId="3" fillId="2" borderId="6" xfId="0" applyFont="1" applyFill="1" applyBorder="1" applyAlignment="1">
      <alignment horizontal="center" vertical="top"/>
    </xf>
    <xf numFmtId="0" fontId="18" fillId="3" borderId="44" xfId="0" applyFont="1" applyFill="1" applyBorder="1" applyAlignment="1">
      <alignment vertical="top" wrapText="1"/>
    </xf>
    <xf numFmtId="0" fontId="15" fillId="3" borderId="9" xfId="1" applyFill="1" applyBorder="1" applyAlignment="1">
      <alignment vertical="top" wrapText="1"/>
    </xf>
    <xf numFmtId="0" fontId="0" fillId="0" borderId="0" xfId="0" applyAlignment="1">
      <alignment wrapText="1"/>
    </xf>
    <xf numFmtId="0" fontId="10" fillId="2" borderId="5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5" fillId="3" borderId="43" xfId="1" applyFill="1" applyBorder="1" applyAlignment="1">
      <alignment vertical="top" wrapText="1"/>
    </xf>
    <xf numFmtId="0" fontId="10" fillId="2" borderId="59" xfId="0" applyFont="1" applyFill="1" applyBorder="1" applyAlignment="1">
      <alignment horizontal="center" vertical="top" wrapText="1"/>
    </xf>
    <xf numFmtId="0" fontId="0" fillId="0" borderId="14" xfId="0" applyBorder="1" applyAlignment="1">
      <alignment vertical="top" wrapText="1"/>
    </xf>
    <xf numFmtId="0" fontId="16" fillId="0" borderId="14" xfId="0" applyFont="1" applyBorder="1" applyAlignment="1">
      <alignment vertical="top" wrapText="1"/>
    </xf>
    <xf numFmtId="0" fontId="35" fillId="4" borderId="0" xfId="0" applyFont="1" applyFill="1" applyAlignment="1">
      <alignment vertical="center" wrapText="1"/>
    </xf>
    <xf numFmtId="9" fontId="5" fillId="4" borderId="1" xfId="0" applyNumberFormat="1" applyFont="1" applyFill="1" applyBorder="1" applyAlignment="1">
      <alignment horizontal="center" vertical="center" wrapText="1"/>
    </xf>
    <xf numFmtId="0" fontId="4" fillId="0" borderId="34" xfId="0" applyFont="1" applyBorder="1" applyAlignment="1">
      <alignment vertical="center" wrapText="1"/>
    </xf>
    <xf numFmtId="0" fontId="4" fillId="3" borderId="34" xfId="0" applyFont="1" applyFill="1" applyBorder="1" applyAlignment="1">
      <alignment vertical="center" wrapText="1"/>
    </xf>
    <xf numFmtId="0" fontId="5" fillId="4" borderId="36" xfId="0" applyFont="1" applyFill="1" applyBorder="1" applyAlignment="1">
      <alignment horizontal="left" vertical="center" wrapText="1"/>
    </xf>
    <xf numFmtId="0" fontId="3" fillId="2" borderId="0" xfId="0" applyFont="1" applyFill="1" applyAlignment="1">
      <alignment vertical="center"/>
    </xf>
    <xf numFmtId="0" fontId="5" fillId="0" borderId="35" xfId="0" applyFont="1" applyBorder="1" applyAlignment="1">
      <alignment vertical="center" wrapText="1"/>
    </xf>
    <xf numFmtId="0" fontId="5" fillId="0" borderId="13" xfId="0" applyFont="1" applyBorder="1" applyAlignment="1">
      <alignment vertical="center" wrapText="1"/>
    </xf>
    <xf numFmtId="0" fontId="5" fillId="0" borderId="36"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vertical="center" wrapText="1"/>
    </xf>
    <xf numFmtId="0" fontId="5" fillId="4" borderId="62" xfId="0" applyFont="1" applyFill="1" applyBorder="1" applyAlignment="1">
      <alignment vertical="center" wrapText="1"/>
    </xf>
    <xf numFmtId="0" fontId="5" fillId="4" borderId="63" xfId="0" applyFont="1" applyFill="1" applyBorder="1" applyAlignment="1">
      <alignment vertical="center" wrapText="1"/>
    </xf>
    <xf numFmtId="0" fontId="5" fillId="4" borderId="13" xfId="0" applyFont="1" applyFill="1" applyBorder="1" applyAlignment="1">
      <alignment horizontal="left" vertical="center" wrapText="1"/>
    </xf>
    <xf numFmtId="0" fontId="5" fillId="4" borderId="0" xfId="0" applyFont="1" applyFill="1" applyAlignment="1">
      <alignment vertical="center" wrapText="1"/>
    </xf>
    <xf numFmtId="0" fontId="22" fillId="3" borderId="37" xfId="0" applyFont="1" applyFill="1" applyBorder="1" applyAlignment="1">
      <alignment vertical="center"/>
    </xf>
    <xf numFmtId="0" fontId="4" fillId="0" borderId="64" xfId="0" applyFont="1" applyBorder="1" applyAlignment="1">
      <alignment vertical="center"/>
    </xf>
    <xf numFmtId="0" fontId="22" fillId="3" borderId="7" xfId="0" applyFont="1" applyFill="1" applyBorder="1" applyAlignment="1">
      <alignment vertical="center"/>
    </xf>
    <xf numFmtId="0" fontId="4" fillId="3" borderId="0" xfId="0" applyFont="1" applyFill="1" applyAlignment="1">
      <alignment vertical="center"/>
    </xf>
    <xf numFmtId="0" fontId="22" fillId="3" borderId="37" xfId="0" applyFont="1" applyFill="1" applyBorder="1" applyAlignment="1">
      <alignment vertical="center" wrapText="1"/>
    </xf>
    <xf numFmtId="9" fontId="5" fillId="0" borderId="48" xfId="0" applyNumberFormat="1" applyFont="1" applyBorder="1" applyAlignment="1">
      <alignment horizontal="center" vertical="center" wrapText="1"/>
    </xf>
    <xf numFmtId="0" fontId="15" fillId="0" borderId="49" xfId="1" applyBorder="1" applyAlignment="1">
      <alignment vertical="top" wrapText="1"/>
    </xf>
    <xf numFmtId="0" fontId="5" fillId="0" borderId="23" xfId="0" applyFont="1" applyBorder="1" applyAlignment="1">
      <alignment horizontal="left" vertical="top" wrapText="1"/>
    </xf>
    <xf numFmtId="0" fontId="5" fillId="0" borderId="30" xfId="0" applyFont="1" applyBorder="1" applyAlignment="1">
      <alignment horizontal="left" vertical="top" wrapText="1"/>
    </xf>
    <xf numFmtId="0" fontId="5" fillId="4" borderId="50" xfId="0" applyFont="1" applyFill="1" applyBorder="1" applyAlignment="1">
      <alignment horizontal="left" vertical="top" wrapText="1"/>
    </xf>
    <xf numFmtId="0" fontId="5" fillId="4" borderId="52" xfId="0" applyFont="1" applyFill="1" applyBorder="1" applyAlignment="1">
      <alignment horizontal="left" vertical="top" wrapText="1"/>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17"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1" fillId="0" borderId="1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25" fillId="14" borderId="23" xfId="0" applyFont="1" applyFill="1" applyBorder="1" applyAlignment="1">
      <alignment horizontal="left" vertical="center" wrapText="1"/>
    </xf>
    <xf numFmtId="0" fontId="25" fillId="14" borderId="29" xfId="0" applyFont="1" applyFill="1" applyBorder="1" applyAlignment="1">
      <alignment horizontal="left" vertical="center" wrapText="1"/>
    </xf>
    <xf numFmtId="0" fontId="25" fillId="14" borderId="30" xfId="0" applyFont="1" applyFill="1" applyBorder="1" applyAlignment="1">
      <alignment horizontal="left" vertical="center" wrapText="1"/>
    </xf>
    <xf numFmtId="0" fontId="5" fillId="4" borderId="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23" fillId="8" borderId="32" xfId="0" applyFont="1" applyFill="1" applyBorder="1" applyAlignment="1">
      <alignment horizontal="left" vertical="center" wrapText="1"/>
    </xf>
    <xf numFmtId="0" fontId="23" fillId="8" borderId="29" xfId="0" applyFont="1" applyFill="1" applyBorder="1" applyAlignment="1">
      <alignment horizontal="left" vertical="center" wrapText="1"/>
    </xf>
    <xf numFmtId="0" fontId="23" fillId="8" borderId="30" xfId="0" applyFont="1" applyFill="1" applyBorder="1" applyAlignment="1">
      <alignment horizontal="left" vertical="center" wrapText="1"/>
    </xf>
    <xf numFmtId="0" fontId="25" fillId="14" borderId="27" xfId="0" applyFont="1" applyFill="1" applyBorder="1" applyAlignment="1">
      <alignment horizontal="left" vertical="center" wrapText="1"/>
    </xf>
    <xf numFmtId="0" fontId="11" fillId="14" borderId="27" xfId="0" applyFont="1" applyFill="1" applyBorder="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25" fillId="14" borderId="32" xfId="0" applyFont="1" applyFill="1" applyBorder="1" applyAlignment="1">
      <alignment horizontal="left" vertical="center" wrapText="1"/>
    </xf>
    <xf numFmtId="0" fontId="11" fillId="14" borderId="29" xfId="0" applyFont="1" applyFill="1" applyBorder="1" applyAlignment="1">
      <alignment horizontal="left" vertical="center" wrapText="1"/>
    </xf>
    <xf numFmtId="0" fontId="13" fillId="7" borderId="26"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0" fillId="2" borderId="0" xfId="0" applyFont="1" applyFill="1" applyAlignment="1">
      <alignment horizontal="center" vertical="center" wrapText="1"/>
    </xf>
    <xf numFmtId="0" fontId="10" fillId="2" borderId="35" xfId="0" applyFont="1" applyFill="1" applyBorder="1" applyAlignment="1">
      <alignment horizontal="center" vertical="center" wrapText="1"/>
    </xf>
    <xf numFmtId="164" fontId="21" fillId="3" borderId="56" xfId="3" applyNumberFormat="1" applyFont="1" applyFill="1" applyBorder="1" applyAlignment="1">
      <alignment horizontal="center" vertical="center" wrapText="1"/>
    </xf>
  </cellXfs>
  <cellStyles count="4">
    <cellStyle name="Hipervínculo" xfId="1" builtinId="8"/>
    <cellStyle name="Hyperlink" xfId="2" xr:uid="{00000000-000B-0000-0000-000008000000}"/>
    <cellStyle name="Normal" xfId="0" builtinId="0"/>
    <cellStyle name="Porcentaje" xfId="3" builtinId="5"/>
  </cellStyles>
  <dxfs count="0"/>
  <tableStyles count="1" defaultTableStyle="TableStyleMedium2" defaultPivotStyle="PivotStyleLight16">
    <tableStyle name="Invisible" pivot="0" table="0" count="0" xr9:uid="{9B3E40CC-5B79-4607-97F6-2B09DF91539A}"/>
  </tableStyles>
  <colors>
    <mruColors>
      <color rgb="FF0066FF"/>
      <color rgb="FF800000"/>
      <color rgb="FFFFFF99"/>
      <color rgb="FF0D97CF"/>
      <color rgb="FF0C4264"/>
      <color rgb="FF7A012B"/>
      <color rgb="FFD71F6E"/>
      <color rgb="FFC56C13"/>
      <color rgb="FFF9B421"/>
      <color rgb="FF91A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Hoja de Ruta '!A1"/><Relationship Id="rId1" Type="http://schemas.openxmlformats.org/officeDocument/2006/relationships/hyperlink" Target="#Componentes!A1"/></Relationships>
</file>

<file path=xl/drawings/_rels/drawing2.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6.png"/><Relationship Id="rId39" Type="http://schemas.openxmlformats.org/officeDocument/2006/relationships/image" Target="../media/image59.png"/><Relationship Id="rId21" Type="http://schemas.openxmlformats.org/officeDocument/2006/relationships/image" Target="../media/image41.png"/><Relationship Id="rId34" Type="http://schemas.openxmlformats.org/officeDocument/2006/relationships/image" Target="../media/image54.png"/><Relationship Id="rId42" Type="http://schemas.openxmlformats.org/officeDocument/2006/relationships/image" Target="../media/image62.png"/><Relationship Id="rId47" Type="http://schemas.openxmlformats.org/officeDocument/2006/relationships/image" Target="../media/image67.emf"/><Relationship Id="rId7" Type="http://schemas.openxmlformats.org/officeDocument/2006/relationships/image" Target="../media/image27.png"/><Relationship Id="rId2" Type="http://schemas.openxmlformats.org/officeDocument/2006/relationships/image" Target="../media/image22.png"/><Relationship Id="rId16" Type="http://schemas.openxmlformats.org/officeDocument/2006/relationships/image" Target="../media/image36.png"/><Relationship Id="rId29" Type="http://schemas.openxmlformats.org/officeDocument/2006/relationships/image" Target="../media/image49.jpeg"/><Relationship Id="rId11" Type="http://schemas.openxmlformats.org/officeDocument/2006/relationships/image" Target="../media/image31.png"/><Relationship Id="rId24" Type="http://schemas.openxmlformats.org/officeDocument/2006/relationships/image" Target="../media/image44.png"/><Relationship Id="rId32" Type="http://schemas.openxmlformats.org/officeDocument/2006/relationships/image" Target="../media/image52.jpeg"/><Relationship Id="rId37" Type="http://schemas.openxmlformats.org/officeDocument/2006/relationships/image" Target="../media/image57.png"/><Relationship Id="rId40" Type="http://schemas.openxmlformats.org/officeDocument/2006/relationships/image" Target="../media/image60.emf"/><Relationship Id="rId45" Type="http://schemas.openxmlformats.org/officeDocument/2006/relationships/image" Target="../media/image65.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8.jpeg"/><Relationship Id="rId36" Type="http://schemas.openxmlformats.org/officeDocument/2006/relationships/image" Target="../media/image56.emf"/><Relationship Id="rId49" Type="http://schemas.openxmlformats.org/officeDocument/2006/relationships/image" Target="../media/image69.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1.png"/><Relationship Id="rId44" Type="http://schemas.openxmlformats.org/officeDocument/2006/relationships/image" Target="../media/image64.png"/><Relationship Id="rId4" Type="http://schemas.openxmlformats.org/officeDocument/2006/relationships/image" Target="../media/image24.emf"/><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7.jpeg"/><Relationship Id="rId30" Type="http://schemas.openxmlformats.org/officeDocument/2006/relationships/image" Target="../media/image50.png"/><Relationship Id="rId35" Type="http://schemas.openxmlformats.org/officeDocument/2006/relationships/image" Target="../media/image55.emf"/><Relationship Id="rId43" Type="http://schemas.openxmlformats.org/officeDocument/2006/relationships/image" Target="../media/image63.png"/><Relationship Id="rId48" Type="http://schemas.openxmlformats.org/officeDocument/2006/relationships/image" Target="../media/image68.emf"/><Relationship Id="rId8" Type="http://schemas.openxmlformats.org/officeDocument/2006/relationships/image" Target="../media/image28.png"/><Relationship Id="rId3" Type="http://schemas.openxmlformats.org/officeDocument/2006/relationships/image" Target="../media/image23.emf"/><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3.png"/><Relationship Id="rId38" Type="http://schemas.openxmlformats.org/officeDocument/2006/relationships/image" Target="../media/image58.png"/><Relationship Id="rId46" Type="http://schemas.openxmlformats.org/officeDocument/2006/relationships/image" Target="../media/image66.emf"/><Relationship Id="rId20" Type="http://schemas.openxmlformats.org/officeDocument/2006/relationships/image" Target="../media/image40.png"/><Relationship Id="rId41" Type="http://schemas.openxmlformats.org/officeDocument/2006/relationships/image" Target="../media/image61.png"/><Relationship Id="rId1" Type="http://schemas.openxmlformats.org/officeDocument/2006/relationships/image" Target="../media/image21.png"/><Relationship Id="rId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2</xdr:col>
      <xdr:colOff>664081</xdr:colOff>
      <xdr:row>1</xdr:row>
      <xdr:rowOff>62954</xdr:rowOff>
    </xdr:from>
    <xdr:to>
      <xdr:col>13</xdr:col>
      <xdr:colOff>1027112</xdr:colOff>
      <xdr:row>8</xdr:row>
      <xdr:rowOff>24853</xdr:rowOff>
    </xdr:to>
    <xdr:sp macro="" textlink="">
      <xdr:nvSpPr>
        <xdr:cNvPr id="2" name="Title 1">
          <a:extLst>
            <a:ext uri="{FF2B5EF4-FFF2-40B4-BE49-F238E27FC236}">
              <a16:creationId xmlns:a16="http://schemas.microsoft.com/office/drawing/2014/main" id="{E24D8D08-CD17-412D-AA49-27D521042ECB}"/>
            </a:ext>
          </a:extLst>
        </xdr:cNvPr>
        <xdr:cNvSpPr>
          <a:spLocks noGrp="1"/>
        </xdr:cNvSpPr>
      </xdr:nvSpPr>
      <xdr:spPr>
        <a:xfrm>
          <a:off x="3426331" y="241548"/>
          <a:ext cx="9364156" cy="1212055"/>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sz="1800" b="1">
              <a:solidFill>
                <a:sysClr val="windowText" lastClr="000000"/>
              </a:solidFill>
              <a:latin typeface="Arial" panose="020B0604020202020204" pitchFamily="34" charset="0"/>
              <a:cs typeface="Arial" panose="020B0604020202020204" pitchFamily="34" charset="0"/>
            </a:rPr>
            <a:t>PROGRAMA</a:t>
          </a:r>
          <a:r>
            <a:rPr lang="en-IN" sz="1800" b="1" baseline="0">
              <a:solidFill>
                <a:sysClr val="windowText" lastClr="000000"/>
              </a:solidFill>
              <a:latin typeface="Arial" panose="020B0604020202020204" pitchFamily="34" charset="0"/>
              <a:cs typeface="Arial" panose="020B0604020202020204" pitchFamily="34" charset="0"/>
            </a:rPr>
            <a:t> DE TRANSPARENCIA Y ÉTICA EMPRESARIAL PARA LA ESE HOSPITAL MANUEL URIBE ANGEL VIGENCIA 2025</a:t>
          </a:r>
          <a:endParaRPr lang="en-IN" sz="1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11309</xdr:colOff>
      <xdr:row>13</xdr:row>
      <xdr:rowOff>10433</xdr:rowOff>
    </xdr:from>
    <xdr:to>
      <xdr:col>9</xdr:col>
      <xdr:colOff>378262</xdr:colOff>
      <xdr:row>22</xdr:row>
      <xdr:rowOff>159880</xdr:rowOff>
    </xdr:to>
    <xdr:sp macro="" textlink="">
      <xdr:nvSpPr>
        <xdr:cNvPr id="3" name="Freeform 6" descr="02">
          <a:hlinkClick xmlns:r="http://schemas.openxmlformats.org/officeDocument/2006/relationships" r:id="rId1"/>
          <a:extLst>
            <a:ext uri="{FF2B5EF4-FFF2-40B4-BE49-F238E27FC236}">
              <a16:creationId xmlns:a16="http://schemas.microsoft.com/office/drawing/2014/main" id="{3437E795-A4E9-4DB7-A199-F8DD6EEB0D07}"/>
            </a:ext>
          </a:extLst>
        </xdr:cNvPr>
        <xdr:cNvSpPr>
          <a:spLocks/>
        </xdr:cNvSpPr>
      </xdr:nvSpPr>
      <xdr:spPr bwMode="auto">
        <a:xfrm rot="616891" flipH="1">
          <a:off x="6726434" y="2280558"/>
          <a:ext cx="1954453" cy="1721072"/>
        </a:xfrm>
        <a:prstGeom prst="flowChartDisplay">
          <a:avLst/>
        </a:pr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7</xdr:col>
      <xdr:colOff>659705</xdr:colOff>
      <xdr:row>20</xdr:row>
      <xdr:rowOff>134019</xdr:rowOff>
    </xdr:from>
    <xdr:to>
      <xdr:col>10</xdr:col>
      <xdr:colOff>142777</xdr:colOff>
      <xdr:row>30</xdr:row>
      <xdr:rowOff>32312</xdr:rowOff>
    </xdr:to>
    <xdr:sp macro="" textlink="">
      <xdr:nvSpPr>
        <xdr:cNvPr id="4" name="Freeform 8" descr="03">
          <a:hlinkClick xmlns:r="http://schemas.openxmlformats.org/officeDocument/2006/relationships" r:id="rId1"/>
          <a:extLst>
            <a:ext uri="{FF2B5EF4-FFF2-40B4-BE49-F238E27FC236}">
              <a16:creationId xmlns:a16="http://schemas.microsoft.com/office/drawing/2014/main" id="{6E07FE3E-33F2-4DAC-B0F2-314D673975A4}"/>
            </a:ext>
          </a:extLst>
        </xdr:cNvPr>
        <xdr:cNvSpPr>
          <a:spLocks/>
        </xdr:cNvSpPr>
      </xdr:nvSpPr>
      <xdr:spPr bwMode="auto">
        <a:xfrm rot="616891" flipH="1">
          <a:off x="7374830" y="3626519"/>
          <a:ext cx="1864322" cy="1644543"/>
        </a:xfrm>
        <a:prstGeom prst="flowChartDisplay">
          <a:avLst/>
        </a:pr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5" name="Freeform 12" descr="08">
          <a:hlinkClick xmlns:r="http://schemas.openxmlformats.org/officeDocument/2006/relationships" r:id="rId1"/>
          <a:extLst>
            <a:ext uri="{FF2B5EF4-FFF2-40B4-BE49-F238E27FC236}">
              <a16:creationId xmlns:a16="http://schemas.microsoft.com/office/drawing/2014/main" id="{A380C6D5-2E64-453A-A71F-803614F5361A}"/>
            </a:ext>
          </a:extLst>
        </xdr:cNvPr>
        <xdr:cNvSpPr>
          <a:spLocks/>
        </xdr:cNvSpPr>
      </xdr:nvSpPr>
      <xdr:spPr bwMode="auto">
        <a:xfrm rot="616891" flipH="1">
          <a:off x="3515966" y="2338917"/>
          <a:ext cx="2014778" cy="1762347"/>
        </a:xfrm>
        <a:prstGeom prst="flowChartDisplay">
          <a:avLst/>
        </a:prstGeom>
        <a:solidFill>
          <a:schemeClr val="accent1">
            <a:lumMod val="40000"/>
            <a:lumOff val="60000"/>
          </a:scheme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6" name="Freeform 14" descr="07">
          <a:hlinkClick xmlns:r="http://schemas.openxmlformats.org/officeDocument/2006/relationships" r:id="rId1"/>
          <a:extLst>
            <a:ext uri="{FF2B5EF4-FFF2-40B4-BE49-F238E27FC236}">
              <a16:creationId xmlns:a16="http://schemas.microsoft.com/office/drawing/2014/main" id="{171A4927-48F1-4CFB-9FC2-0E2D9C7DD2EB}"/>
            </a:ext>
          </a:extLst>
        </xdr:cNvPr>
        <xdr:cNvSpPr>
          <a:spLocks/>
        </xdr:cNvSpPr>
      </xdr:nvSpPr>
      <xdr:spPr bwMode="auto">
        <a:xfrm rot="616891" flipH="1">
          <a:off x="3058778" y="3774424"/>
          <a:ext cx="1875221" cy="1856374"/>
        </a:xfrm>
        <a:prstGeom prst="flowChartDisplay">
          <a:avLst/>
        </a:pr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125383</xdr:colOff>
      <xdr:row>29</xdr:row>
      <xdr:rowOff>1049</xdr:rowOff>
    </xdr:from>
    <xdr:to>
      <xdr:col>5</xdr:col>
      <xdr:colOff>526199</xdr:colOff>
      <xdr:row>38</xdr:row>
      <xdr:rowOff>123808</xdr:rowOff>
    </xdr:to>
    <xdr:sp macro="" textlink="">
      <xdr:nvSpPr>
        <xdr:cNvPr id="7" name="Freeform 16" descr="06">
          <a:hlinkClick xmlns:r="http://schemas.openxmlformats.org/officeDocument/2006/relationships" r:id="rId1"/>
          <a:extLst>
            <a:ext uri="{FF2B5EF4-FFF2-40B4-BE49-F238E27FC236}">
              <a16:creationId xmlns:a16="http://schemas.microsoft.com/office/drawing/2014/main" id="{F0BE25C2-FE63-4D85-AF38-D05766863813}"/>
            </a:ext>
          </a:extLst>
        </xdr:cNvPr>
        <xdr:cNvSpPr>
          <a:spLocks/>
        </xdr:cNvSpPr>
      </xdr:nvSpPr>
      <xdr:spPr bwMode="auto">
        <a:xfrm rot="616891" flipH="1">
          <a:off x="3685352" y="5180268"/>
          <a:ext cx="1996253" cy="1730103"/>
        </a:xfrm>
        <a:prstGeom prst="flowChartDisplay">
          <a:avLst/>
        </a:pr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2147</xdr:colOff>
      <xdr:row>14</xdr:row>
      <xdr:rowOff>45796</xdr:rowOff>
    </xdr:from>
    <xdr:to>
      <xdr:col>5</xdr:col>
      <xdr:colOff>178594</xdr:colOff>
      <xdr:row>20</xdr:row>
      <xdr:rowOff>136110</xdr:rowOff>
    </xdr:to>
    <xdr:grpSp>
      <xdr:nvGrpSpPr>
        <xdr:cNvPr id="9" name="Group 52" descr="08">
          <a:extLst>
            <a:ext uri="{FF2B5EF4-FFF2-40B4-BE49-F238E27FC236}">
              <a16:creationId xmlns:a16="http://schemas.microsoft.com/office/drawing/2014/main" id="{F85C5500-BC22-4E99-A5AA-C3AD6BF1A826}"/>
            </a:ext>
          </a:extLst>
        </xdr:cNvPr>
        <xdr:cNvGrpSpPr/>
      </xdr:nvGrpSpPr>
      <xdr:grpSpPr>
        <a:xfrm>
          <a:off x="3558147" y="2601671"/>
          <a:ext cx="1779822" cy="1185689"/>
          <a:chOff x="3039102" y="1149456"/>
          <a:chExt cx="1714425" cy="1237759"/>
        </a:xfrm>
      </xdr:grpSpPr>
      <xdr:sp macro="" textlink="">
        <xdr:nvSpPr>
          <xdr:cNvPr id="10" name="TextBox 48">
            <a:extLst>
              <a:ext uri="{FF2B5EF4-FFF2-40B4-BE49-F238E27FC236}">
                <a16:creationId xmlns:a16="http://schemas.microsoft.com/office/drawing/2014/main" id="{140BA7CC-375B-F8AA-D391-31F1AB899579}"/>
              </a:ext>
            </a:extLst>
          </xdr:cNvPr>
          <xdr:cNvSpPr txBox="1"/>
        </xdr:nvSpPr>
        <xdr:spPr>
          <a:xfrm>
            <a:off x="3538889" y="1149456"/>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 name="TextBox 121">
            <a:hlinkClick xmlns:r="http://schemas.openxmlformats.org/officeDocument/2006/relationships" r:id="rId2"/>
            <a:extLst>
              <a:ext uri="{FF2B5EF4-FFF2-40B4-BE49-F238E27FC236}">
                <a16:creationId xmlns:a16="http://schemas.microsoft.com/office/drawing/2014/main" id="{69AEBF68-4F6B-E019-A99D-EFC3F3B7CABD}"/>
              </a:ext>
            </a:extLst>
          </xdr:cNvPr>
          <xdr:cNvSpPr txBox="1"/>
        </xdr:nvSpPr>
        <xdr:spPr>
          <a:xfrm>
            <a:off x="3039102" y="1626920"/>
            <a:ext cx="1714425" cy="76029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   </a:t>
            </a:r>
            <a:r>
              <a:rPr lang="en-US" sz="1050" b="1" kern="0">
                <a:solidFill>
                  <a:schemeClr val="bg1"/>
                </a:solidFill>
                <a:latin typeface="Arial" pitchFamily="34" charset="0"/>
                <a:cs typeface="Arial" pitchFamily="34" charset="0"/>
              </a:rPr>
              <a:t>Mecanismos Para la gestión de Riesgos de Corrupción y Medidas de Debida Diligencia</a:t>
            </a:r>
          </a:p>
        </xdr:txBody>
      </xdr:sp>
      <xdr:cxnSp macro="">
        <xdr:nvCxnSpPr>
          <xdr:cNvPr id="12" name="Straight Connector 51">
            <a:extLst>
              <a:ext uri="{FF2B5EF4-FFF2-40B4-BE49-F238E27FC236}">
                <a16:creationId xmlns:a16="http://schemas.microsoft.com/office/drawing/2014/main" id="{8E492C93-155C-265F-C976-158567EFE987}"/>
              </a:ext>
            </a:extLst>
          </xdr:cNvPr>
          <xdr:cNvCxnSpPr/>
        </xdr:nvCxnSpPr>
        <xdr:spPr>
          <a:xfrm>
            <a:off x="3407477" y="159001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497681</xdr:colOff>
      <xdr:row>21</xdr:row>
      <xdr:rowOff>164795</xdr:rowOff>
    </xdr:from>
    <xdr:to>
      <xdr:col>4</xdr:col>
      <xdr:colOff>364331</xdr:colOff>
      <xdr:row>28</xdr:row>
      <xdr:rowOff>64002</xdr:rowOff>
    </xdr:to>
    <xdr:grpSp>
      <xdr:nvGrpSpPr>
        <xdr:cNvPr id="13" name="Group 53" descr="07">
          <a:hlinkClick xmlns:r="http://schemas.openxmlformats.org/officeDocument/2006/relationships" r:id="rId2"/>
          <a:extLst>
            <a:ext uri="{FF2B5EF4-FFF2-40B4-BE49-F238E27FC236}">
              <a16:creationId xmlns:a16="http://schemas.microsoft.com/office/drawing/2014/main" id="{694334BA-87E0-4D0F-B942-E23554D366E2}"/>
            </a:ext>
          </a:extLst>
        </xdr:cNvPr>
        <xdr:cNvGrpSpPr/>
      </xdr:nvGrpSpPr>
      <xdr:grpSpPr>
        <a:xfrm>
          <a:off x="3251994" y="3998608"/>
          <a:ext cx="1470025" cy="1177144"/>
          <a:chOff x="3114709" y="1335905"/>
          <a:chExt cx="1390650" cy="1218185"/>
        </a:xfrm>
      </xdr:grpSpPr>
      <xdr:sp macro="" textlink="">
        <xdr:nvSpPr>
          <xdr:cNvPr id="14" name="TextBox 54">
            <a:extLst>
              <a:ext uri="{FF2B5EF4-FFF2-40B4-BE49-F238E27FC236}">
                <a16:creationId xmlns:a16="http://schemas.microsoft.com/office/drawing/2014/main" id="{4B3DEF43-9B1B-523F-CE17-57A39195DCF0}"/>
              </a:ext>
            </a:extLst>
          </xdr:cNvPr>
          <xdr:cNvSpPr txBox="1"/>
        </xdr:nvSpPr>
        <xdr:spPr>
          <a:xfrm>
            <a:off x="3497780" y="1335905"/>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15" name="TextBox 121">
            <a:extLst>
              <a:ext uri="{FF2B5EF4-FFF2-40B4-BE49-F238E27FC236}">
                <a16:creationId xmlns:a16="http://schemas.microsoft.com/office/drawing/2014/main" id="{89174F55-556C-E05A-AAF7-C222BB519548}"/>
              </a:ext>
            </a:extLst>
          </xdr:cNvPr>
          <xdr:cNvSpPr txBox="1"/>
        </xdr:nvSpPr>
        <xdr:spPr>
          <a:xfrm>
            <a:off x="3114709" y="1803419"/>
            <a:ext cx="1390650" cy="7506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a:solidFill>
                  <a:schemeClr val="bg1"/>
                </a:solidFill>
                <a:latin typeface="Arial" pitchFamily="34" charset="0"/>
                <a:cs typeface="Arial" pitchFamily="34" charset="0"/>
              </a:rPr>
              <a:t>Mecanismos Para la promoción de la Integridad y la ética pública</a:t>
            </a:r>
          </a:p>
        </xdr:txBody>
      </xdr:sp>
      <xdr:cxnSp macro="">
        <xdr:nvCxnSpPr>
          <xdr:cNvPr id="16" name="Straight Connector 56">
            <a:extLst>
              <a:ext uri="{FF2B5EF4-FFF2-40B4-BE49-F238E27FC236}">
                <a16:creationId xmlns:a16="http://schemas.microsoft.com/office/drawing/2014/main" id="{548B8CD4-8BF9-DC33-8A29-FD6EAD1B94C6}"/>
              </a:ext>
            </a:extLst>
          </xdr:cNvPr>
          <xdr:cNvCxnSpPr/>
        </xdr:nvCxnSpPr>
        <xdr:spPr>
          <a:xfrm>
            <a:off x="3334845" y="178201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253999</xdr:colOff>
      <xdr:row>13</xdr:row>
      <xdr:rowOff>165087</xdr:rowOff>
    </xdr:from>
    <xdr:to>
      <xdr:col>9</xdr:col>
      <xdr:colOff>330202</xdr:colOff>
      <xdr:row>20</xdr:row>
      <xdr:rowOff>79028</xdr:rowOff>
    </xdr:to>
    <xdr:grpSp>
      <xdr:nvGrpSpPr>
        <xdr:cNvPr id="21" name="Group 61" descr="02">
          <a:extLst>
            <a:ext uri="{FF2B5EF4-FFF2-40B4-BE49-F238E27FC236}">
              <a16:creationId xmlns:a16="http://schemas.microsoft.com/office/drawing/2014/main" id="{31017BD2-3E19-4B9D-AB21-6AC8DB361312}"/>
            </a:ext>
          </a:extLst>
        </xdr:cNvPr>
        <xdr:cNvGrpSpPr/>
      </xdr:nvGrpSpPr>
      <xdr:grpSpPr>
        <a:xfrm>
          <a:off x="7016749" y="2538400"/>
          <a:ext cx="1679578" cy="1191878"/>
          <a:chOff x="3071407" y="1420348"/>
          <a:chExt cx="1591785" cy="1245349"/>
        </a:xfrm>
      </xdr:grpSpPr>
      <xdr:sp macro="" textlink="">
        <xdr:nvSpPr>
          <xdr:cNvPr id="22" name="TextBox 62">
            <a:extLst>
              <a:ext uri="{FF2B5EF4-FFF2-40B4-BE49-F238E27FC236}">
                <a16:creationId xmlns:a16="http://schemas.microsoft.com/office/drawing/2014/main" id="{AC6836C2-7F6C-D351-BA4A-AD26F4EBEEC3}"/>
              </a:ext>
            </a:extLst>
          </xdr:cNvPr>
          <xdr:cNvSpPr txBox="1"/>
        </xdr:nvSpPr>
        <xdr:spPr>
          <a:xfrm>
            <a:off x="3541671" y="1420348"/>
            <a:ext cx="527709" cy="46166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3" name="TextBox 121">
            <a:hlinkClick xmlns:r="http://schemas.openxmlformats.org/officeDocument/2006/relationships" r:id="rId2"/>
            <a:extLst>
              <a:ext uri="{FF2B5EF4-FFF2-40B4-BE49-F238E27FC236}">
                <a16:creationId xmlns:a16="http://schemas.microsoft.com/office/drawing/2014/main" id="{70D1A33C-A610-3ED9-82E8-BF580692F572}"/>
              </a:ext>
            </a:extLst>
          </xdr:cNvPr>
          <xdr:cNvSpPr txBox="1"/>
        </xdr:nvSpPr>
        <xdr:spPr>
          <a:xfrm>
            <a:off x="3071407" y="1837110"/>
            <a:ext cx="1591785" cy="82858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 </a:t>
            </a:r>
            <a:r>
              <a:rPr lang="en-US" sz="1100" b="1" kern="0">
                <a:solidFill>
                  <a:schemeClr val="bg1"/>
                </a:solidFill>
                <a:latin typeface="Arial" pitchFamily="34" charset="0"/>
                <a:cs typeface="Arial" pitchFamily="34" charset="0"/>
              </a:rPr>
              <a:t>Mecanismos para la participación ciudadana y rendición de cuentas</a:t>
            </a:r>
            <a:endParaRPr lang="en-US" sz="1200" b="1" kern="0">
              <a:solidFill>
                <a:schemeClr val="bg1"/>
              </a:solidFill>
              <a:latin typeface="Arial" pitchFamily="34" charset="0"/>
              <a:cs typeface="Arial" pitchFamily="34" charset="0"/>
            </a:endParaRPr>
          </a:p>
        </xdr:txBody>
      </xdr:sp>
      <xdr:cxnSp macro="">
        <xdr:nvCxnSpPr>
          <xdr:cNvPr id="24" name="Straight Connector 64">
            <a:extLst>
              <a:ext uri="{FF2B5EF4-FFF2-40B4-BE49-F238E27FC236}">
                <a16:creationId xmlns:a16="http://schemas.microsoft.com/office/drawing/2014/main" id="{23AEC925-E90B-23BA-B2A4-597B0209476A}"/>
              </a:ext>
            </a:extLst>
          </xdr:cNvPr>
          <xdr:cNvCxnSpPr/>
        </xdr:nvCxnSpPr>
        <xdr:spPr>
          <a:xfrm>
            <a:off x="3334686"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82552</xdr:colOff>
      <xdr:row>21</xdr:row>
      <xdr:rowOff>113769</xdr:rowOff>
    </xdr:from>
    <xdr:to>
      <xdr:col>9</xdr:col>
      <xdr:colOff>737216</xdr:colOff>
      <xdr:row>28</xdr:row>
      <xdr:rowOff>37398</xdr:rowOff>
    </xdr:to>
    <xdr:grpSp>
      <xdr:nvGrpSpPr>
        <xdr:cNvPr id="25" name="Group 65" descr="03">
          <a:hlinkClick xmlns:r="http://schemas.openxmlformats.org/officeDocument/2006/relationships" r:id="rId2"/>
          <a:extLst>
            <a:ext uri="{FF2B5EF4-FFF2-40B4-BE49-F238E27FC236}">
              <a16:creationId xmlns:a16="http://schemas.microsoft.com/office/drawing/2014/main" id="{4EB7048E-F743-4235-91E7-BF003532427D}"/>
            </a:ext>
          </a:extLst>
        </xdr:cNvPr>
        <xdr:cNvGrpSpPr/>
      </xdr:nvGrpSpPr>
      <xdr:grpSpPr>
        <a:xfrm>
          <a:off x="7646990" y="3947582"/>
          <a:ext cx="1456351" cy="1201566"/>
          <a:chOff x="2967423" y="1190132"/>
          <a:chExt cx="1378564" cy="1260791"/>
        </a:xfrm>
      </xdr:grpSpPr>
      <xdr:sp macro="" textlink="">
        <xdr:nvSpPr>
          <xdr:cNvPr id="26" name="TextBox 66">
            <a:extLst>
              <a:ext uri="{FF2B5EF4-FFF2-40B4-BE49-F238E27FC236}">
                <a16:creationId xmlns:a16="http://schemas.microsoft.com/office/drawing/2014/main" id="{FEB60122-0D10-61AC-9876-386D1A3F6E61}"/>
              </a:ext>
            </a:extLst>
          </xdr:cNvPr>
          <xdr:cNvSpPr txBox="1"/>
        </xdr:nvSpPr>
        <xdr:spPr>
          <a:xfrm>
            <a:off x="3361795" y="119013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7" name="TextBox 121">
            <a:extLst>
              <a:ext uri="{FF2B5EF4-FFF2-40B4-BE49-F238E27FC236}">
                <a16:creationId xmlns:a16="http://schemas.microsoft.com/office/drawing/2014/main" id="{69CA1A02-85A8-4CEA-BC15-C188EEDA8D51}"/>
              </a:ext>
            </a:extLst>
          </xdr:cNvPr>
          <xdr:cNvSpPr txBox="1"/>
        </xdr:nvSpPr>
        <xdr:spPr>
          <a:xfrm>
            <a:off x="2967423" y="1667901"/>
            <a:ext cx="1378564" cy="78302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 Mecanismos Para Mejorar la Atención y Servicio a la Ciudadanía</a:t>
            </a:r>
            <a:endParaRPr lang="en-US" sz="1050" b="1" kern="0">
              <a:solidFill>
                <a:schemeClr val="bg1"/>
              </a:solidFill>
              <a:latin typeface="Arial" pitchFamily="34" charset="0"/>
              <a:cs typeface="Arial" pitchFamily="34" charset="0"/>
            </a:endParaRPr>
          </a:p>
        </xdr:txBody>
      </xdr:sp>
      <xdr:cxnSp macro="">
        <xdr:nvCxnSpPr>
          <xdr:cNvPr id="28" name="Straight Connector 68">
            <a:extLst>
              <a:ext uri="{FF2B5EF4-FFF2-40B4-BE49-F238E27FC236}">
                <a16:creationId xmlns:a16="http://schemas.microsoft.com/office/drawing/2014/main" id="{B4F76F64-D235-BC16-C00F-CC534BF4CEE0}"/>
              </a:ext>
            </a:extLst>
          </xdr:cNvPr>
          <xdr:cNvCxnSpPr/>
        </xdr:nvCxnSpPr>
        <xdr:spPr>
          <a:xfrm>
            <a:off x="3244165" y="167145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1364619</xdr:colOff>
      <xdr:row>44</xdr:row>
      <xdr:rowOff>38506</xdr:rowOff>
    </xdr:from>
    <xdr:to>
      <xdr:col>13</xdr:col>
      <xdr:colOff>24489</xdr:colOff>
      <xdr:row>46</xdr:row>
      <xdr:rowOff>5962</xdr:rowOff>
    </xdr:to>
    <xdr:sp macro="" textlink="">
      <xdr:nvSpPr>
        <xdr:cNvPr id="32" name="CuadroTexto 31">
          <a:extLst>
            <a:ext uri="{FF2B5EF4-FFF2-40B4-BE49-F238E27FC236}">
              <a16:creationId xmlns:a16="http://schemas.microsoft.com/office/drawing/2014/main" id="{F3C2C78D-5A13-455D-9098-C079F0E55F99}"/>
            </a:ext>
          </a:extLst>
        </xdr:cNvPr>
        <xdr:cNvSpPr txBox="1"/>
      </xdr:nvSpPr>
      <xdr:spPr>
        <a:xfrm>
          <a:off x="1364619" y="7896631"/>
          <a:ext cx="10423245" cy="324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cada componente y los</a:t>
          </a:r>
          <a:r>
            <a:rPr lang="es-CO" sz="1200" baseline="0">
              <a:latin typeface="Arial" panose="020B0604020202020204" pitchFamily="34" charset="0"/>
              <a:cs typeface="Arial" panose="020B0604020202020204" pitchFamily="34" charset="0"/>
            </a:rPr>
            <a:t> mecanismos </a:t>
          </a:r>
          <a:r>
            <a:rPr lang="es-CO" sz="1200">
              <a:latin typeface="Arial" panose="020B0604020202020204" pitchFamily="34" charset="0"/>
              <a:cs typeface="Arial" panose="020B0604020202020204" pitchFamily="34" charset="0"/>
            </a:rPr>
            <a:t> del</a:t>
          </a:r>
          <a:r>
            <a:rPr lang="es-CO" sz="1200" baseline="0">
              <a:latin typeface="Arial" panose="020B0604020202020204" pitchFamily="34" charset="0"/>
              <a:cs typeface="Arial" panose="020B0604020202020204" pitchFamily="34" charset="0"/>
            </a:rPr>
            <a:t> Progrma de Transparencia y ética empresal</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8</xdr:row>
      <xdr:rowOff>158750</xdr:rowOff>
    </xdr:to>
    <xdr:sp macro="" textlink="">
      <xdr:nvSpPr>
        <xdr:cNvPr id="33" name="Rectángulo redondeado 52" descr="Titulo">
          <a:extLst>
            <a:ext uri="{FF2B5EF4-FFF2-40B4-BE49-F238E27FC236}">
              <a16:creationId xmlns:a16="http://schemas.microsoft.com/office/drawing/2014/main" id="{C78B2C8B-5D27-4676-ADED-20609D81F6FA}"/>
            </a:ext>
          </a:extLst>
        </xdr:cNvPr>
        <xdr:cNvSpPr/>
      </xdr:nvSpPr>
      <xdr:spPr>
        <a:xfrm>
          <a:off x="190500" y="57151"/>
          <a:ext cx="13919200" cy="1498599"/>
        </a:xfrm>
        <a:prstGeom prst="roundRect">
          <a:avLst/>
        </a:prstGeom>
        <a:noFill/>
        <a:ln w="38100">
          <a:solidFill>
            <a:srgbClr val="8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34" name="Freeform 6" descr="04">
          <a:hlinkClick xmlns:r="http://schemas.openxmlformats.org/officeDocument/2006/relationships" r:id="rId1"/>
          <a:extLst>
            <a:ext uri="{FF2B5EF4-FFF2-40B4-BE49-F238E27FC236}">
              <a16:creationId xmlns:a16="http://schemas.microsoft.com/office/drawing/2014/main" id="{4644DBE6-809D-4DCF-8BA3-71FAB6EFA70E}"/>
            </a:ext>
          </a:extLst>
        </xdr:cNvPr>
        <xdr:cNvSpPr>
          <a:spLocks/>
        </xdr:cNvSpPr>
      </xdr:nvSpPr>
      <xdr:spPr bwMode="auto">
        <a:xfrm rot="5836741" flipH="1">
          <a:off x="7174931" y="5044757"/>
          <a:ext cx="1687935" cy="1840707"/>
        </a:xfrm>
        <a:prstGeom prst="flowChartDisplay">
          <a:avLst/>
        </a:prstGeom>
        <a:solidFill>
          <a:schemeClr val="accent2"/>
        </a:solidFill>
        <a:ln w="0">
          <a:solidFill>
            <a:schemeClr val="accent2"/>
          </a:solid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endParaRPr lang="en-IN" sz="2700" u="sng">
            <a:solidFill>
              <a:schemeClr val="bg1"/>
            </a:solidFill>
          </a:endParaRPr>
        </a:p>
        <a:p>
          <a:pPr algn="ctr"/>
          <a:r>
            <a:rPr lang="en-IN">
              <a:solidFill>
                <a:schemeClr val="bg1"/>
              </a:solidFill>
            </a:rPr>
            <a:t> </a:t>
          </a:r>
          <a:r>
            <a:rPr lang="en-IN" baseline="0">
              <a:solidFill>
                <a:schemeClr val="bg1"/>
              </a:solidFill>
            </a:rPr>
            <a:t> </a:t>
          </a:r>
          <a:endParaRPr lang="en-IN" sz="1000" b="1">
            <a:solidFill>
              <a:schemeClr val="bg1"/>
            </a:solidFill>
          </a:endParaRPr>
        </a:p>
      </xdr:txBody>
    </xdr:sp>
    <xdr:clientData/>
  </xdr:twoCellAnchor>
  <xdr:twoCellAnchor>
    <xdr:from>
      <xdr:col>5</xdr:col>
      <xdr:colOff>369155</xdr:colOff>
      <xdr:row>31</xdr:row>
      <xdr:rowOff>29873</xdr:rowOff>
    </xdr:from>
    <xdr:to>
      <xdr:col>7</xdr:col>
      <xdr:colOff>513229</xdr:colOff>
      <xdr:row>42</xdr:row>
      <xdr:rowOff>44650</xdr:rowOff>
    </xdr:to>
    <xdr:sp macro="" textlink="">
      <xdr:nvSpPr>
        <xdr:cNvPr id="35" name="Freeform 6" descr="05">
          <a:hlinkClick xmlns:r="http://schemas.openxmlformats.org/officeDocument/2006/relationships" r:id="rId1"/>
          <a:extLst>
            <a:ext uri="{FF2B5EF4-FFF2-40B4-BE49-F238E27FC236}">
              <a16:creationId xmlns:a16="http://schemas.microsoft.com/office/drawing/2014/main" id="{63DDAE94-3730-4FA4-BFFF-1FFF435A8154}"/>
            </a:ext>
          </a:extLst>
        </xdr:cNvPr>
        <xdr:cNvSpPr>
          <a:spLocks/>
        </xdr:cNvSpPr>
      </xdr:nvSpPr>
      <xdr:spPr bwMode="auto">
        <a:xfrm rot="8217573" flipH="1">
          <a:off x="5524561" y="5566279"/>
          <a:ext cx="1739512" cy="1979309"/>
        </a:xfrm>
        <a:prstGeom prst="flowChartDisplay">
          <a:avLst/>
        </a:pr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endParaRPr lang="en-IN" sz="1000" b="1">
            <a:solidFill>
              <a:schemeClr val="bg1"/>
            </a:solidFill>
          </a:endParaRPr>
        </a:p>
      </xdr:txBody>
    </xdr:sp>
    <xdr:clientData/>
  </xdr:twoCellAnchor>
  <xdr:twoCellAnchor>
    <xdr:from>
      <xdr:col>5</xdr:col>
      <xdr:colOff>306161</xdr:colOff>
      <xdr:row>12</xdr:row>
      <xdr:rowOff>150271</xdr:rowOff>
    </xdr:from>
    <xdr:to>
      <xdr:col>6</xdr:col>
      <xdr:colOff>750209</xdr:colOff>
      <xdr:row>16</xdr:row>
      <xdr:rowOff>55761</xdr:rowOff>
    </xdr:to>
    <xdr:sp macro="" textlink="">
      <xdr:nvSpPr>
        <xdr:cNvPr id="39" name="TextBox 121">
          <a:extLst>
            <a:ext uri="{FF2B5EF4-FFF2-40B4-BE49-F238E27FC236}">
              <a16:creationId xmlns:a16="http://schemas.microsoft.com/office/drawing/2014/main" id="{8FAB12E8-122A-49C5-B075-74F7D123F4C1}"/>
            </a:ext>
          </a:extLst>
        </xdr:cNvPr>
        <xdr:cNvSpPr txBox="1"/>
      </xdr:nvSpPr>
      <xdr:spPr>
        <a:xfrm>
          <a:off x="5221061"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0" name="Freeform 14" descr="01">
          <a:hlinkClick xmlns:r="http://schemas.openxmlformats.org/officeDocument/2006/relationships" r:id="rId1"/>
          <a:extLst>
            <a:ext uri="{FF2B5EF4-FFF2-40B4-BE49-F238E27FC236}">
              <a16:creationId xmlns:a16="http://schemas.microsoft.com/office/drawing/2014/main" id="{3C81C88A-B55A-4603-97A4-C782219B66F7}"/>
            </a:ext>
          </a:extLst>
        </xdr:cNvPr>
        <xdr:cNvSpPr>
          <a:spLocks/>
        </xdr:cNvSpPr>
      </xdr:nvSpPr>
      <xdr:spPr bwMode="auto">
        <a:xfrm rot="6349831" flipH="1">
          <a:off x="5311970" y="1654582"/>
          <a:ext cx="1695304" cy="2099790"/>
        </a:xfrm>
        <a:prstGeom prst="flowChartDisplay">
          <a:avLst/>
        </a:pr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316536</xdr:colOff>
      <xdr:row>11</xdr:row>
      <xdr:rowOff>57658</xdr:rowOff>
    </xdr:from>
    <xdr:to>
      <xdr:col>7</xdr:col>
      <xdr:colOff>219076</xdr:colOff>
      <xdr:row>17</xdr:row>
      <xdr:rowOff>140727</xdr:rowOff>
    </xdr:to>
    <xdr:grpSp>
      <xdr:nvGrpSpPr>
        <xdr:cNvPr id="41" name="Group 52" descr="01">
          <a:extLst>
            <a:ext uri="{FF2B5EF4-FFF2-40B4-BE49-F238E27FC236}">
              <a16:creationId xmlns:a16="http://schemas.microsoft.com/office/drawing/2014/main" id="{2AA831EA-13D7-42E4-BB46-3F683164F349}"/>
            </a:ext>
          </a:extLst>
        </xdr:cNvPr>
        <xdr:cNvGrpSpPr/>
      </xdr:nvGrpSpPr>
      <xdr:grpSpPr>
        <a:xfrm>
          <a:off x="5475911" y="2065846"/>
          <a:ext cx="1505915" cy="1178444"/>
          <a:chOff x="3274439" y="1391773"/>
          <a:chExt cx="1431473" cy="1220435"/>
        </a:xfrm>
      </xdr:grpSpPr>
      <xdr:sp macro="" textlink="">
        <xdr:nvSpPr>
          <xdr:cNvPr id="42" name="TextBox 48">
            <a:extLst>
              <a:ext uri="{FF2B5EF4-FFF2-40B4-BE49-F238E27FC236}">
                <a16:creationId xmlns:a16="http://schemas.microsoft.com/office/drawing/2014/main" id="{4339C531-8EA8-BF14-8A5C-3C5566A6359D}"/>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43" name="TextBox 121">
            <a:hlinkClick xmlns:r="http://schemas.openxmlformats.org/officeDocument/2006/relationships" r:id="rId2"/>
            <a:extLst>
              <a:ext uri="{FF2B5EF4-FFF2-40B4-BE49-F238E27FC236}">
                <a16:creationId xmlns:a16="http://schemas.microsoft.com/office/drawing/2014/main" id="{7D274C34-0C6C-FAC9-28CA-7592D6420475}"/>
              </a:ext>
            </a:extLst>
          </xdr:cNvPr>
          <xdr:cNvSpPr txBox="1"/>
        </xdr:nvSpPr>
        <xdr:spPr>
          <a:xfrm>
            <a:off x="3274439" y="1844212"/>
            <a:ext cx="1431473" cy="76799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a:solidFill>
                  <a:schemeClr val="bg1"/>
                </a:solidFill>
                <a:latin typeface="Arial" pitchFamily="34" charset="0"/>
                <a:cs typeface="Arial" pitchFamily="34" charset="0"/>
              </a:rPr>
              <a:t>Mecanismos para la transparencia y acceso a la información pública</a:t>
            </a:r>
          </a:p>
        </xdr:txBody>
      </xdr:sp>
      <xdr:cxnSp macro="">
        <xdr:nvCxnSpPr>
          <xdr:cNvPr id="44" name="Straight Connector 51">
            <a:extLst>
              <a:ext uri="{FF2B5EF4-FFF2-40B4-BE49-F238E27FC236}">
                <a16:creationId xmlns:a16="http://schemas.microsoft.com/office/drawing/2014/main" id="{A330E2A0-8C75-E394-B491-2ED9C605BE43}"/>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505169</xdr:colOff>
      <xdr:row>29</xdr:row>
      <xdr:rowOff>92905</xdr:rowOff>
    </xdr:from>
    <xdr:to>
      <xdr:col>9</xdr:col>
      <xdr:colOff>559595</xdr:colOff>
      <xdr:row>35</xdr:row>
      <xdr:rowOff>45640</xdr:rowOff>
    </xdr:to>
    <xdr:grpSp>
      <xdr:nvGrpSpPr>
        <xdr:cNvPr id="51" name="Group 65" descr="04">
          <a:hlinkClick xmlns:r="http://schemas.openxmlformats.org/officeDocument/2006/relationships" r:id="rId2"/>
          <a:extLst>
            <a:ext uri="{FF2B5EF4-FFF2-40B4-BE49-F238E27FC236}">
              <a16:creationId xmlns:a16="http://schemas.microsoft.com/office/drawing/2014/main" id="{80D5362A-2BD0-45B8-9762-436620225042}"/>
            </a:ext>
          </a:extLst>
        </xdr:cNvPr>
        <xdr:cNvGrpSpPr/>
      </xdr:nvGrpSpPr>
      <xdr:grpSpPr>
        <a:xfrm>
          <a:off x="7267919" y="5387218"/>
          <a:ext cx="1657801" cy="1048110"/>
          <a:chOff x="3182729" y="1242600"/>
          <a:chExt cx="1568579" cy="1092182"/>
        </a:xfrm>
      </xdr:grpSpPr>
      <xdr:sp macro="" textlink="">
        <xdr:nvSpPr>
          <xdr:cNvPr id="52" name="TextBox 66">
            <a:extLst>
              <a:ext uri="{FF2B5EF4-FFF2-40B4-BE49-F238E27FC236}">
                <a16:creationId xmlns:a16="http://schemas.microsoft.com/office/drawing/2014/main" id="{B6AB7400-AF76-8359-9DC3-4861DB4DB61F}"/>
              </a:ext>
            </a:extLst>
          </xdr:cNvPr>
          <xdr:cNvSpPr txBox="1"/>
        </xdr:nvSpPr>
        <xdr:spPr>
          <a:xfrm>
            <a:off x="3656254" y="1242600"/>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53" name="TextBox 121">
            <a:extLst>
              <a:ext uri="{FF2B5EF4-FFF2-40B4-BE49-F238E27FC236}">
                <a16:creationId xmlns:a16="http://schemas.microsoft.com/office/drawing/2014/main" id="{4C1DDAC5-51FF-BE0A-E3D7-C854B9AF423A}"/>
              </a:ext>
            </a:extLst>
          </xdr:cNvPr>
          <xdr:cNvSpPr txBox="1"/>
        </xdr:nvSpPr>
        <xdr:spPr>
          <a:xfrm>
            <a:off x="3182729" y="1740991"/>
            <a:ext cx="1568579" cy="59379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Racionalización de Trámites</a:t>
            </a:r>
            <a:endParaRPr lang="en-US" sz="1050" b="1" kern="0">
              <a:solidFill>
                <a:schemeClr val="bg1"/>
              </a:solidFill>
              <a:latin typeface="Arial" pitchFamily="34" charset="0"/>
              <a:cs typeface="Arial" pitchFamily="34" charset="0"/>
            </a:endParaRPr>
          </a:p>
        </xdr:txBody>
      </xdr:sp>
      <xdr:cxnSp macro="">
        <xdr:nvCxnSpPr>
          <xdr:cNvPr id="54" name="Straight Connector 68">
            <a:extLst>
              <a:ext uri="{FF2B5EF4-FFF2-40B4-BE49-F238E27FC236}">
                <a16:creationId xmlns:a16="http://schemas.microsoft.com/office/drawing/2014/main" id="{B7BE3418-9A68-A325-C03F-53BB6D9181F8}"/>
              </a:ext>
            </a:extLst>
          </xdr:cNvPr>
          <xdr:cNvCxnSpPr/>
        </xdr:nvCxnSpPr>
        <xdr:spPr>
          <a:xfrm>
            <a:off x="3519545" y="169187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578986</xdr:colOff>
      <xdr:row>33</xdr:row>
      <xdr:rowOff>830</xdr:rowOff>
    </xdr:from>
    <xdr:to>
      <xdr:col>7</xdr:col>
      <xdr:colOff>449425</xdr:colOff>
      <xdr:row>40</xdr:row>
      <xdr:rowOff>1259</xdr:rowOff>
    </xdr:to>
    <xdr:grpSp>
      <xdr:nvGrpSpPr>
        <xdr:cNvPr id="56" name="Group 65" descr="05">
          <a:extLst>
            <a:ext uri="{FF2B5EF4-FFF2-40B4-BE49-F238E27FC236}">
              <a16:creationId xmlns:a16="http://schemas.microsoft.com/office/drawing/2014/main" id="{FE8EB1C1-A1F6-4E77-85EA-DFDC3B912AF4}"/>
            </a:ext>
          </a:extLst>
        </xdr:cNvPr>
        <xdr:cNvGrpSpPr/>
      </xdr:nvGrpSpPr>
      <xdr:grpSpPr>
        <a:xfrm>
          <a:off x="5738361" y="6025393"/>
          <a:ext cx="1473814" cy="1278366"/>
          <a:chOff x="3171161" y="1229891"/>
          <a:chExt cx="1378564" cy="1333584"/>
        </a:xfrm>
      </xdr:grpSpPr>
      <xdr:sp macro="" textlink="">
        <xdr:nvSpPr>
          <xdr:cNvPr id="57" name="TextBox 66">
            <a:hlinkClick xmlns:r="http://schemas.openxmlformats.org/officeDocument/2006/relationships" r:id="rId2"/>
            <a:extLst>
              <a:ext uri="{FF2B5EF4-FFF2-40B4-BE49-F238E27FC236}">
                <a16:creationId xmlns:a16="http://schemas.microsoft.com/office/drawing/2014/main" id="{49C63246-2F34-5E22-CE0D-BC05BB820094}"/>
              </a:ext>
            </a:extLst>
          </xdr:cNvPr>
          <xdr:cNvSpPr txBox="1"/>
        </xdr:nvSpPr>
        <xdr:spPr>
          <a:xfrm>
            <a:off x="3497780" y="1229891"/>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58" name="TextBox 121">
            <a:hlinkClick xmlns:r="http://schemas.openxmlformats.org/officeDocument/2006/relationships" r:id="rId2"/>
            <a:extLst>
              <a:ext uri="{FF2B5EF4-FFF2-40B4-BE49-F238E27FC236}">
                <a16:creationId xmlns:a16="http://schemas.microsoft.com/office/drawing/2014/main" id="{F260BEDA-798A-B7EC-F841-85568A3E61B4}"/>
              </a:ext>
            </a:extLst>
          </xdr:cNvPr>
          <xdr:cNvSpPr txBox="1"/>
        </xdr:nvSpPr>
        <xdr:spPr>
          <a:xfrm>
            <a:off x="3171161" y="1804573"/>
            <a:ext cx="1378564" cy="75890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Publicación de Información de Datos Abiertos</a:t>
            </a:r>
            <a:endParaRPr lang="en-US" sz="1050" b="1" kern="0">
              <a:solidFill>
                <a:schemeClr val="bg1"/>
              </a:solidFill>
              <a:latin typeface="Arial" pitchFamily="34" charset="0"/>
              <a:cs typeface="Arial" pitchFamily="34" charset="0"/>
            </a:endParaRPr>
          </a:p>
        </xdr:txBody>
      </xdr:sp>
      <xdr:cxnSp macro="">
        <xdr:nvCxnSpPr>
          <xdr:cNvPr id="59" name="Straight Connector 68">
            <a:extLst>
              <a:ext uri="{FF2B5EF4-FFF2-40B4-BE49-F238E27FC236}">
                <a16:creationId xmlns:a16="http://schemas.microsoft.com/office/drawing/2014/main" id="{AC73E263-17F6-61E5-3DFE-50E370321681}"/>
              </a:ext>
            </a:extLst>
          </xdr:cNvPr>
          <xdr:cNvCxnSpPr/>
        </xdr:nvCxnSpPr>
        <xdr:spPr>
          <a:xfrm>
            <a:off x="3338062" y="171753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642938</xdr:colOff>
      <xdr:row>1</xdr:row>
      <xdr:rowOff>127001</xdr:rowOff>
    </xdr:from>
    <xdr:to>
      <xdr:col>2</xdr:col>
      <xdr:colOff>479425</xdr:colOff>
      <xdr:row>7</xdr:row>
      <xdr:rowOff>72201</xdr:rowOff>
    </xdr:to>
    <xdr:pic>
      <xdr:nvPicPr>
        <xdr:cNvPr id="36" name="Picture 2" descr="Logo">
          <a:extLst>
            <a:ext uri="{FF2B5EF4-FFF2-40B4-BE49-F238E27FC236}">
              <a16:creationId xmlns:a16="http://schemas.microsoft.com/office/drawing/2014/main" id="{55CAE1A7-8B00-4B4B-85E5-29027194F0B7}"/>
            </a:ext>
          </a:extLst>
        </xdr:cNvPr>
        <xdr:cNvPicPr>
          <a:picLocks noChangeAspect="1" noChangeArrowheads="1"/>
        </xdr:cNvPicPr>
      </xdr:nvPicPr>
      <xdr:blipFill rotWithShape="1">
        <a:blip xmlns:r="http://schemas.openxmlformats.org/officeDocument/2006/relationships" r:embed="rId3" cstate="print"/>
        <a:srcRect l="835" t="7418" r="73079" b="8754"/>
        <a:stretch/>
      </xdr:blipFill>
      <xdr:spPr bwMode="auto">
        <a:xfrm>
          <a:off x="642938" y="305595"/>
          <a:ext cx="2598737" cy="1016762"/>
        </a:xfrm>
        <a:prstGeom prst="rect">
          <a:avLst/>
        </a:prstGeom>
        <a:noFill/>
      </xdr:spPr>
    </xdr:pic>
    <xdr:clientData/>
  </xdr:twoCellAnchor>
  <xdr:twoCellAnchor>
    <xdr:from>
      <xdr:col>3</xdr:col>
      <xdr:colOff>350543</xdr:colOff>
      <xdr:row>30</xdr:row>
      <xdr:rowOff>37562</xdr:rowOff>
    </xdr:from>
    <xdr:to>
      <xdr:col>5</xdr:col>
      <xdr:colOff>205107</xdr:colOff>
      <xdr:row>37</xdr:row>
      <xdr:rowOff>15790</xdr:rowOff>
    </xdr:to>
    <xdr:grpSp>
      <xdr:nvGrpSpPr>
        <xdr:cNvPr id="61" name="Group 65" descr="06">
          <a:extLst>
            <a:ext uri="{FF2B5EF4-FFF2-40B4-BE49-F238E27FC236}">
              <a16:creationId xmlns:a16="http://schemas.microsoft.com/office/drawing/2014/main" id="{78DD6F1D-9197-4BC9-AEC2-20CB1F727B51}"/>
            </a:ext>
          </a:extLst>
        </xdr:cNvPr>
        <xdr:cNvGrpSpPr/>
      </xdr:nvGrpSpPr>
      <xdr:grpSpPr>
        <a:xfrm>
          <a:off x="3906543" y="5514437"/>
          <a:ext cx="1457939" cy="1256166"/>
          <a:chOff x="3137449" y="1179879"/>
          <a:chExt cx="1378564" cy="1304920"/>
        </a:xfrm>
      </xdr:grpSpPr>
      <xdr:sp macro="" textlink="">
        <xdr:nvSpPr>
          <xdr:cNvPr id="62" name="TextBox 66">
            <a:hlinkClick xmlns:r="http://schemas.openxmlformats.org/officeDocument/2006/relationships" r:id="rId2"/>
            <a:extLst>
              <a:ext uri="{FF2B5EF4-FFF2-40B4-BE49-F238E27FC236}">
                <a16:creationId xmlns:a16="http://schemas.microsoft.com/office/drawing/2014/main" id="{AEBF1951-8403-4948-5FB7-C2746E76373C}"/>
              </a:ext>
            </a:extLst>
          </xdr:cNvPr>
          <xdr:cNvSpPr txBox="1"/>
        </xdr:nvSpPr>
        <xdr:spPr>
          <a:xfrm>
            <a:off x="3531739" y="1179879"/>
            <a:ext cx="527709" cy="47140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63" name="TextBox 121">
            <a:hlinkClick xmlns:r="http://schemas.openxmlformats.org/officeDocument/2006/relationships" r:id="rId2"/>
            <a:extLst>
              <a:ext uri="{FF2B5EF4-FFF2-40B4-BE49-F238E27FC236}">
                <a16:creationId xmlns:a16="http://schemas.microsoft.com/office/drawing/2014/main" id="{52821889-40D1-1859-1E9D-8C894156DC3F}"/>
              </a:ext>
            </a:extLst>
          </xdr:cNvPr>
          <xdr:cNvSpPr txBox="1"/>
        </xdr:nvSpPr>
        <xdr:spPr>
          <a:xfrm>
            <a:off x="3137449" y="1728720"/>
            <a:ext cx="1378564" cy="75607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50" b="1" kern="0" baseline="0">
                <a:solidFill>
                  <a:schemeClr val="bg1"/>
                </a:solidFill>
                <a:latin typeface="Arial" pitchFamily="34" charset="0"/>
                <a:cs typeface="Arial" pitchFamily="34" charset="0"/>
              </a:rPr>
              <a:t>Mecanismos Para la Participación e Innovación en la Gestión Pública</a:t>
            </a:r>
            <a:endParaRPr lang="en-US" sz="1050" b="1" kern="0">
              <a:solidFill>
                <a:schemeClr val="bg1"/>
              </a:solidFill>
              <a:latin typeface="Arial" pitchFamily="34" charset="0"/>
              <a:cs typeface="Arial" pitchFamily="34" charset="0"/>
            </a:endParaRPr>
          </a:p>
        </xdr:txBody>
      </xdr:sp>
      <xdr:cxnSp macro="">
        <xdr:nvCxnSpPr>
          <xdr:cNvPr id="64" name="Straight Connector 68">
            <a:extLst>
              <a:ext uri="{FF2B5EF4-FFF2-40B4-BE49-F238E27FC236}">
                <a16:creationId xmlns:a16="http://schemas.microsoft.com/office/drawing/2014/main" id="{EFB6E1CE-50DA-49A4-EC99-6D63C382520B}"/>
              </a:ext>
            </a:extLst>
          </xdr:cNvPr>
          <xdr:cNvCxnSpPr/>
        </xdr:nvCxnSpPr>
        <xdr:spPr>
          <a:xfrm>
            <a:off x="3406125" y="1642297"/>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163514</xdr:colOff>
      <xdr:row>20</xdr:row>
      <xdr:rowOff>69056</xdr:rowOff>
    </xdr:from>
    <xdr:to>
      <xdr:col>7</xdr:col>
      <xdr:colOff>342107</xdr:colOff>
      <xdr:row>29</xdr:row>
      <xdr:rowOff>134143</xdr:rowOff>
    </xdr:to>
    <xdr:sp macro="" textlink="">
      <xdr:nvSpPr>
        <xdr:cNvPr id="65" name="Flecha: cuádruple 64" descr="PTEE">
          <a:extLst>
            <a:ext uri="{FF2B5EF4-FFF2-40B4-BE49-F238E27FC236}">
              <a16:creationId xmlns:a16="http://schemas.microsoft.com/office/drawing/2014/main" id="{E5AC4728-6A8D-40EF-A8A0-1B2AFA5B3304}"/>
            </a:ext>
          </a:extLst>
        </xdr:cNvPr>
        <xdr:cNvSpPr/>
      </xdr:nvSpPr>
      <xdr:spPr>
        <a:xfrm>
          <a:off x="5318920" y="3640931"/>
          <a:ext cx="1774031" cy="1672431"/>
        </a:xfrm>
        <a:prstGeom prst="quadArrow">
          <a:avLst/>
        </a:prstGeom>
        <a:solidFill>
          <a:schemeClr val="bg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600" b="1">
            <a:latin typeface="Arial" panose="020B0604020202020204" pitchFamily="34" charset="0"/>
            <a:cs typeface="Arial" panose="020B0604020202020204" pitchFamily="34" charset="0"/>
          </a:endParaRPr>
        </a:p>
      </xdr:txBody>
    </xdr:sp>
    <xdr:clientData/>
  </xdr:twoCellAnchor>
  <xdr:twoCellAnchor>
    <xdr:from>
      <xdr:col>5</xdr:col>
      <xdr:colOff>184151</xdr:colOff>
      <xdr:row>24</xdr:row>
      <xdr:rowOff>35719</xdr:rowOff>
    </xdr:from>
    <xdr:to>
      <xdr:col>7</xdr:col>
      <xdr:colOff>372269</xdr:colOff>
      <xdr:row>25</xdr:row>
      <xdr:rowOff>148431</xdr:rowOff>
    </xdr:to>
    <xdr:sp macro="" textlink="">
      <xdr:nvSpPr>
        <xdr:cNvPr id="66" name="CuadroTexto 65">
          <a:extLst>
            <a:ext uri="{FF2B5EF4-FFF2-40B4-BE49-F238E27FC236}">
              <a16:creationId xmlns:a16="http://schemas.microsoft.com/office/drawing/2014/main" id="{88E7E3B1-A19D-23FF-C453-9769D263E22F}"/>
            </a:ext>
          </a:extLst>
        </xdr:cNvPr>
        <xdr:cNvSpPr txBox="1"/>
      </xdr:nvSpPr>
      <xdr:spPr>
        <a:xfrm>
          <a:off x="5339557" y="4321969"/>
          <a:ext cx="1783556" cy="291306"/>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800" b="1">
              <a:solidFill>
                <a:schemeClr val="bg1"/>
              </a:solidFill>
              <a:effectLst/>
              <a:latin typeface="+mn-lt"/>
              <a:ea typeface="+mn-ea"/>
              <a:cs typeface="+mn-cs"/>
            </a:rPr>
            <a:t>PTEE HMUA</a:t>
          </a:r>
          <a:endParaRPr lang="es-CO" sz="1800" b="1">
            <a:solidFill>
              <a:schemeClr val="bg1"/>
            </a:solidFill>
            <a:effectLst/>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170863</xdr:colOff>
      <xdr:row>1</xdr:row>
      <xdr:rowOff>204107</xdr:rowOff>
    </xdr:from>
    <xdr:to>
      <xdr:col>8</xdr:col>
      <xdr:colOff>581933</xdr:colOff>
      <xdr:row>2</xdr:row>
      <xdr:rowOff>199200</xdr:rowOff>
    </xdr:to>
    <xdr:pic>
      <xdr:nvPicPr>
        <xdr:cNvPr id="4" name="Picture 2" descr="Logo">
          <a:extLst>
            <a:ext uri="{FF2B5EF4-FFF2-40B4-BE49-F238E27FC236}">
              <a16:creationId xmlns:a16="http://schemas.microsoft.com/office/drawing/2014/main" id="{407371B9-3E82-4A11-A3DA-E0B24B41C0CB}"/>
            </a:ext>
          </a:extLst>
        </xdr:cNvPr>
        <xdr:cNvPicPr>
          <a:picLocks noChangeAspect="1" noChangeArrowheads="1"/>
        </xdr:cNvPicPr>
      </xdr:nvPicPr>
      <xdr:blipFill rotWithShape="1">
        <a:blip xmlns:r="http://schemas.openxmlformats.org/officeDocument/2006/relationships" r:embed="rId1" cstate="print"/>
        <a:srcRect l="835" t="7418" r="73079" b="8754"/>
        <a:stretch/>
      </xdr:blipFill>
      <xdr:spPr bwMode="auto">
        <a:xfrm>
          <a:off x="14730506" y="285750"/>
          <a:ext cx="1557244" cy="637804"/>
        </a:xfrm>
        <a:prstGeom prst="rect">
          <a:avLst/>
        </a:prstGeom>
        <a:noFill/>
      </xdr:spPr>
    </xdr:pic>
    <xdr:clientData/>
  </xdr:twoCellAnchor>
  <xdr:twoCellAnchor editAs="oneCell">
    <xdr:from>
      <xdr:col>12</xdr:col>
      <xdr:colOff>3571876</xdr:colOff>
      <xdr:row>85</xdr:row>
      <xdr:rowOff>2090056</xdr:rowOff>
    </xdr:from>
    <xdr:to>
      <xdr:col>12</xdr:col>
      <xdr:colOff>5267525</xdr:colOff>
      <xdr:row>85</xdr:row>
      <xdr:rowOff>3582445</xdr:rowOff>
    </xdr:to>
    <xdr:pic>
      <xdr:nvPicPr>
        <xdr:cNvPr id="15" name="Imagen 2" descr="Capcitación&#10;">
          <a:extLst>
            <a:ext uri="{FF2B5EF4-FFF2-40B4-BE49-F238E27FC236}">
              <a16:creationId xmlns:a16="http://schemas.microsoft.com/office/drawing/2014/main" id="{DE61BBF3-FB22-63DB-BEA1-87E0824EA62D}"/>
            </a:ext>
            <a:ext uri="{147F2762-F138-4A5C-976F-8EAC2B608ADB}">
              <a16:predDERef xmlns:a16="http://schemas.microsoft.com/office/drawing/2014/main" pred="{407371B9-3E82-4A11-A3DA-E0B24B41C0CB}"/>
            </a:ext>
          </a:extLst>
        </xdr:cNvPr>
        <xdr:cNvPicPr>
          <a:picLocks noChangeAspect="1"/>
        </xdr:cNvPicPr>
      </xdr:nvPicPr>
      <xdr:blipFill>
        <a:blip xmlns:r="http://schemas.openxmlformats.org/officeDocument/2006/relationships" r:embed="rId2"/>
        <a:stretch>
          <a:fillRect/>
        </a:stretch>
      </xdr:blipFill>
      <xdr:spPr>
        <a:xfrm>
          <a:off x="26459090" y="129779485"/>
          <a:ext cx="1698824" cy="1492389"/>
        </a:xfrm>
        <a:prstGeom prst="rect">
          <a:avLst/>
        </a:prstGeom>
      </xdr:spPr>
    </xdr:pic>
    <xdr:clientData/>
  </xdr:twoCellAnchor>
  <xdr:twoCellAnchor editAs="oneCell">
    <xdr:from>
      <xdr:col>12</xdr:col>
      <xdr:colOff>449033</xdr:colOff>
      <xdr:row>85</xdr:row>
      <xdr:rowOff>2226348</xdr:rowOff>
    </xdr:from>
    <xdr:to>
      <xdr:col>12</xdr:col>
      <xdr:colOff>2867932</xdr:colOff>
      <xdr:row>85</xdr:row>
      <xdr:rowOff>3536044</xdr:rowOff>
    </xdr:to>
    <xdr:pic>
      <xdr:nvPicPr>
        <xdr:cNvPr id="5" name="Imagen 4" descr="Capacitación 1">
          <a:extLst>
            <a:ext uri="{FF2B5EF4-FFF2-40B4-BE49-F238E27FC236}">
              <a16:creationId xmlns:a16="http://schemas.microsoft.com/office/drawing/2014/main" id="{3C94DE4F-B99B-D089-69CF-48C85FFDE1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840212" y="50694991"/>
          <a:ext cx="2422074" cy="1312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367395</xdr:colOff>
      <xdr:row>95</xdr:row>
      <xdr:rowOff>1732245</xdr:rowOff>
    </xdr:from>
    <xdr:to>
      <xdr:col>12</xdr:col>
      <xdr:colOff>5715001</xdr:colOff>
      <xdr:row>95</xdr:row>
      <xdr:rowOff>2683329</xdr:rowOff>
    </xdr:to>
    <xdr:pic>
      <xdr:nvPicPr>
        <xdr:cNvPr id="7" name="Imagen 6" descr="Debida Diligencia">
          <a:extLst>
            <a:ext uri="{FF2B5EF4-FFF2-40B4-BE49-F238E27FC236}">
              <a16:creationId xmlns:a16="http://schemas.microsoft.com/office/drawing/2014/main" id="{CA4E4DE8-F918-8A4D-7AEC-4490677DEA3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58574" y="62256816"/>
          <a:ext cx="5347606" cy="95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1706337</xdr:colOff>
      <xdr:row>85</xdr:row>
      <xdr:rowOff>642404</xdr:rowOff>
    </xdr:from>
    <xdr:to>
      <xdr:col>12</xdr:col>
      <xdr:colOff>4335689</xdr:colOff>
      <xdr:row>85</xdr:row>
      <xdr:rowOff>1972756</xdr:rowOff>
    </xdr:to>
    <xdr:pic>
      <xdr:nvPicPr>
        <xdr:cNvPr id="13" name="Imagen 7" descr="Asistencia">
          <a:extLst>
            <a:ext uri="{FF2B5EF4-FFF2-40B4-BE49-F238E27FC236}">
              <a16:creationId xmlns:a16="http://schemas.microsoft.com/office/drawing/2014/main" id="{745D0B65-6E3A-C8C1-17A2-A4824CC6BFBC}"/>
            </a:ext>
            <a:ext uri="{147F2762-F138-4A5C-976F-8EAC2B608ADB}">
              <a16:predDERef xmlns:a16="http://schemas.microsoft.com/office/drawing/2014/main" pred="{CA4E4DE8-F918-8A4D-7AEC-4490677DEA32}"/>
            </a:ext>
          </a:extLst>
        </xdr:cNvPr>
        <xdr:cNvPicPr>
          <a:picLocks noChangeAspect="1"/>
        </xdr:cNvPicPr>
      </xdr:nvPicPr>
      <xdr:blipFill>
        <a:blip xmlns:r="http://schemas.openxmlformats.org/officeDocument/2006/relationships" r:embed="rId5"/>
        <a:stretch>
          <a:fillRect/>
        </a:stretch>
      </xdr:blipFill>
      <xdr:spPr>
        <a:xfrm>
          <a:off x="24593551" y="128331833"/>
          <a:ext cx="2626177" cy="1327177"/>
        </a:xfrm>
        <a:prstGeom prst="rect">
          <a:avLst/>
        </a:prstGeom>
      </xdr:spPr>
    </xdr:pic>
    <xdr:clientData/>
  </xdr:twoCellAnchor>
  <xdr:twoCellAnchor editAs="oneCell">
    <xdr:from>
      <xdr:col>12</xdr:col>
      <xdr:colOff>4723039</xdr:colOff>
      <xdr:row>17</xdr:row>
      <xdr:rowOff>1944460</xdr:rowOff>
    </xdr:from>
    <xdr:to>
      <xdr:col>12</xdr:col>
      <xdr:colOff>6780439</xdr:colOff>
      <xdr:row>17</xdr:row>
      <xdr:rowOff>4382860</xdr:rowOff>
    </xdr:to>
    <xdr:pic>
      <xdr:nvPicPr>
        <xdr:cNvPr id="2" name="Imagen 1" descr="PQRSD">
          <a:extLst>
            <a:ext uri="{FF2B5EF4-FFF2-40B4-BE49-F238E27FC236}">
              <a16:creationId xmlns:a16="http://schemas.microsoft.com/office/drawing/2014/main" id="{F8660118-0D96-75D1-93D0-546228F56F47}"/>
            </a:ext>
            <a:ext uri="{147F2762-F138-4A5C-976F-8EAC2B608ADB}">
              <a16:predDERef xmlns:a16="http://schemas.microsoft.com/office/drawing/2014/main" pred="{745D0B65-6E3A-C8C1-17A2-A4824CC6BFBC}"/>
            </a:ext>
          </a:extLst>
        </xdr:cNvPr>
        <xdr:cNvPicPr>
          <a:picLocks noChangeAspect="1"/>
        </xdr:cNvPicPr>
      </xdr:nvPicPr>
      <xdr:blipFill>
        <a:blip xmlns:r="http://schemas.openxmlformats.org/officeDocument/2006/relationships" r:embed="rId6"/>
        <a:stretch>
          <a:fillRect/>
        </a:stretch>
      </xdr:blipFill>
      <xdr:spPr>
        <a:xfrm>
          <a:off x="27610253" y="23402924"/>
          <a:ext cx="2057400" cy="2438400"/>
        </a:xfrm>
        <a:prstGeom prst="rect">
          <a:avLst/>
        </a:prstGeom>
      </xdr:spPr>
    </xdr:pic>
    <xdr:clientData/>
  </xdr:twoCellAnchor>
  <xdr:twoCellAnchor editAs="oneCell">
    <xdr:from>
      <xdr:col>12</xdr:col>
      <xdr:colOff>462643</xdr:colOff>
      <xdr:row>18</xdr:row>
      <xdr:rowOff>762000</xdr:rowOff>
    </xdr:from>
    <xdr:to>
      <xdr:col>12</xdr:col>
      <xdr:colOff>5037818</xdr:colOff>
      <xdr:row>18</xdr:row>
      <xdr:rowOff>2029030</xdr:rowOff>
    </xdr:to>
    <xdr:pic>
      <xdr:nvPicPr>
        <xdr:cNvPr id="6" name="Imagen 5" descr="BI">
          <a:extLst>
            <a:ext uri="{FF2B5EF4-FFF2-40B4-BE49-F238E27FC236}">
              <a16:creationId xmlns:a16="http://schemas.microsoft.com/office/drawing/2014/main" id="{7EAA58D3-068C-962B-F6F4-4FB47F5244C8}"/>
            </a:ext>
            <a:ext uri="{147F2762-F138-4A5C-976F-8EAC2B608ADB}">
              <a16:predDERef xmlns:a16="http://schemas.microsoft.com/office/drawing/2014/main" pred="{F8660118-0D96-75D1-93D0-546228F56F47}"/>
            </a:ext>
          </a:extLst>
        </xdr:cNvPr>
        <xdr:cNvPicPr>
          <a:picLocks noChangeAspect="1"/>
        </xdr:cNvPicPr>
      </xdr:nvPicPr>
      <xdr:blipFill>
        <a:blip xmlns:r="http://schemas.openxmlformats.org/officeDocument/2006/relationships" r:embed="rId7"/>
        <a:stretch>
          <a:fillRect/>
        </a:stretch>
      </xdr:blipFill>
      <xdr:spPr>
        <a:xfrm>
          <a:off x="23349857" y="26098500"/>
          <a:ext cx="4572000" cy="1266825"/>
        </a:xfrm>
        <a:prstGeom prst="rect">
          <a:avLst/>
        </a:prstGeom>
      </xdr:spPr>
    </xdr:pic>
    <xdr:clientData/>
  </xdr:twoCellAnchor>
  <xdr:twoCellAnchor editAs="oneCell">
    <xdr:from>
      <xdr:col>12</xdr:col>
      <xdr:colOff>209550</xdr:colOff>
      <xdr:row>15</xdr:row>
      <xdr:rowOff>933450</xdr:rowOff>
    </xdr:from>
    <xdr:to>
      <xdr:col>12</xdr:col>
      <xdr:colOff>2857500</xdr:colOff>
      <xdr:row>15</xdr:row>
      <xdr:rowOff>2273300</xdr:rowOff>
    </xdr:to>
    <xdr:pic>
      <xdr:nvPicPr>
        <xdr:cNvPr id="9" name="Imagen 8" descr="SECOP">
          <a:extLst>
            <a:ext uri="{FF2B5EF4-FFF2-40B4-BE49-F238E27FC236}">
              <a16:creationId xmlns:a16="http://schemas.microsoft.com/office/drawing/2014/main" id="{A8AE19D5-5FD3-741A-A7D9-8A7C8D8C839F}"/>
            </a:ext>
            <a:ext uri="{147F2762-F138-4A5C-976F-8EAC2B608ADB}">
              <a16:predDERef xmlns:a16="http://schemas.microsoft.com/office/drawing/2014/main" pred="{7EAA58D3-068C-962B-F6F4-4FB47F5244C8}"/>
            </a:ext>
          </a:extLst>
        </xdr:cNvPr>
        <xdr:cNvPicPr>
          <a:picLocks noChangeAspect="1"/>
        </xdr:cNvPicPr>
      </xdr:nvPicPr>
      <xdr:blipFill>
        <a:blip xmlns:r="http://schemas.openxmlformats.org/officeDocument/2006/relationships" r:embed="rId8"/>
        <a:stretch>
          <a:fillRect/>
        </a:stretch>
      </xdr:blipFill>
      <xdr:spPr>
        <a:xfrm>
          <a:off x="27574875" y="10039350"/>
          <a:ext cx="2647950" cy="1343025"/>
        </a:xfrm>
        <a:prstGeom prst="rect">
          <a:avLst/>
        </a:prstGeom>
      </xdr:spPr>
    </xdr:pic>
    <xdr:clientData/>
  </xdr:twoCellAnchor>
  <xdr:twoCellAnchor editAs="oneCell">
    <xdr:from>
      <xdr:col>12</xdr:col>
      <xdr:colOff>190500</xdr:colOff>
      <xdr:row>15</xdr:row>
      <xdr:rowOff>2952750</xdr:rowOff>
    </xdr:from>
    <xdr:to>
      <xdr:col>12</xdr:col>
      <xdr:colOff>3009900</xdr:colOff>
      <xdr:row>15</xdr:row>
      <xdr:rowOff>4400550</xdr:rowOff>
    </xdr:to>
    <xdr:pic>
      <xdr:nvPicPr>
        <xdr:cNvPr id="10" name="Imagen 9" descr="CONTRATOS">
          <a:extLst>
            <a:ext uri="{FF2B5EF4-FFF2-40B4-BE49-F238E27FC236}">
              <a16:creationId xmlns:a16="http://schemas.microsoft.com/office/drawing/2014/main" id="{1372D8B7-E2C2-A1D7-1760-BB56844C58E3}"/>
            </a:ext>
            <a:ext uri="{147F2762-F138-4A5C-976F-8EAC2B608ADB}">
              <a16:predDERef xmlns:a16="http://schemas.microsoft.com/office/drawing/2014/main" pred="{A8AE19D5-5FD3-741A-A7D9-8A7C8D8C839F}"/>
            </a:ext>
          </a:extLst>
        </xdr:cNvPr>
        <xdr:cNvPicPr>
          <a:picLocks noChangeAspect="1"/>
        </xdr:cNvPicPr>
      </xdr:nvPicPr>
      <xdr:blipFill>
        <a:blip xmlns:r="http://schemas.openxmlformats.org/officeDocument/2006/relationships" r:embed="rId9"/>
        <a:stretch>
          <a:fillRect/>
        </a:stretch>
      </xdr:blipFill>
      <xdr:spPr>
        <a:xfrm>
          <a:off x="27555825" y="12058650"/>
          <a:ext cx="2819400" cy="1447800"/>
        </a:xfrm>
        <a:prstGeom prst="rect">
          <a:avLst/>
        </a:prstGeom>
      </xdr:spPr>
    </xdr:pic>
    <xdr:clientData/>
  </xdr:twoCellAnchor>
  <xdr:twoCellAnchor editAs="oneCell">
    <xdr:from>
      <xdr:col>12</xdr:col>
      <xdr:colOff>257175</xdr:colOff>
      <xdr:row>16</xdr:row>
      <xdr:rowOff>1409700</xdr:rowOff>
    </xdr:from>
    <xdr:to>
      <xdr:col>12</xdr:col>
      <xdr:colOff>2800350</xdr:colOff>
      <xdr:row>16</xdr:row>
      <xdr:rowOff>2781300</xdr:rowOff>
    </xdr:to>
    <xdr:pic>
      <xdr:nvPicPr>
        <xdr:cNvPr id="11" name="Imagen 10" descr="ADQUISICIONES">
          <a:extLst>
            <a:ext uri="{FF2B5EF4-FFF2-40B4-BE49-F238E27FC236}">
              <a16:creationId xmlns:a16="http://schemas.microsoft.com/office/drawing/2014/main" id="{883668D7-F4F0-B1EB-5A5D-3E3CC9B238BF}"/>
            </a:ext>
            <a:ext uri="{147F2762-F138-4A5C-976F-8EAC2B608ADB}">
              <a16:predDERef xmlns:a16="http://schemas.microsoft.com/office/drawing/2014/main" pred="{1372D8B7-E2C2-A1D7-1760-BB56844C58E3}"/>
            </a:ext>
          </a:extLst>
        </xdr:cNvPr>
        <xdr:cNvPicPr>
          <a:picLocks noChangeAspect="1"/>
        </xdr:cNvPicPr>
      </xdr:nvPicPr>
      <xdr:blipFill>
        <a:blip xmlns:r="http://schemas.openxmlformats.org/officeDocument/2006/relationships" r:embed="rId10"/>
        <a:stretch>
          <a:fillRect/>
        </a:stretch>
      </xdr:blipFill>
      <xdr:spPr>
        <a:xfrm>
          <a:off x="27622500" y="15068550"/>
          <a:ext cx="2543175" cy="1371600"/>
        </a:xfrm>
        <a:prstGeom prst="rect">
          <a:avLst/>
        </a:prstGeom>
      </xdr:spPr>
    </xdr:pic>
    <xdr:clientData/>
  </xdr:twoCellAnchor>
  <xdr:twoCellAnchor editAs="oneCell">
    <xdr:from>
      <xdr:col>12</xdr:col>
      <xdr:colOff>1696811</xdr:colOff>
      <xdr:row>23</xdr:row>
      <xdr:rowOff>1073603</xdr:rowOff>
    </xdr:from>
    <xdr:to>
      <xdr:col>12</xdr:col>
      <xdr:colOff>4275818</xdr:colOff>
      <xdr:row>23</xdr:row>
      <xdr:rowOff>2464564</xdr:rowOff>
    </xdr:to>
    <xdr:pic>
      <xdr:nvPicPr>
        <xdr:cNvPr id="21" name="Imagen 11" descr="RENDICIÓN DE CUENTAS">
          <a:extLst>
            <a:ext uri="{FF2B5EF4-FFF2-40B4-BE49-F238E27FC236}">
              <a16:creationId xmlns:a16="http://schemas.microsoft.com/office/drawing/2014/main" id="{E14AA4FB-601A-2616-EFD8-E5B96C143B22}"/>
            </a:ext>
            <a:ext uri="{147F2762-F138-4A5C-976F-8EAC2B608ADB}">
              <a16:predDERef xmlns:a16="http://schemas.microsoft.com/office/drawing/2014/main" pred="{883668D7-F4F0-B1EB-5A5D-3E3CC9B238BF}"/>
            </a:ext>
          </a:extLst>
        </xdr:cNvPr>
        <xdr:cNvPicPr>
          <a:picLocks noChangeAspect="1"/>
        </xdr:cNvPicPr>
      </xdr:nvPicPr>
      <xdr:blipFill>
        <a:blip xmlns:r="http://schemas.openxmlformats.org/officeDocument/2006/relationships" r:embed="rId11"/>
        <a:stretch>
          <a:fillRect/>
        </a:stretch>
      </xdr:blipFill>
      <xdr:spPr>
        <a:xfrm>
          <a:off x="24584025" y="31009317"/>
          <a:ext cx="2575832" cy="1394136"/>
        </a:xfrm>
        <a:prstGeom prst="rect">
          <a:avLst/>
        </a:prstGeom>
      </xdr:spPr>
    </xdr:pic>
    <xdr:clientData/>
  </xdr:twoCellAnchor>
  <xdr:twoCellAnchor editAs="oneCell">
    <xdr:from>
      <xdr:col>12</xdr:col>
      <xdr:colOff>2442482</xdr:colOff>
      <xdr:row>25</xdr:row>
      <xdr:rowOff>925285</xdr:rowOff>
    </xdr:from>
    <xdr:to>
      <xdr:col>12</xdr:col>
      <xdr:colOff>4274457</xdr:colOff>
      <xdr:row>25</xdr:row>
      <xdr:rowOff>2350860</xdr:rowOff>
    </xdr:to>
    <xdr:pic>
      <xdr:nvPicPr>
        <xdr:cNvPr id="14" name="Imagen 12" descr="Rendición de cuentas Publicación">
          <a:extLst>
            <a:ext uri="{FF2B5EF4-FFF2-40B4-BE49-F238E27FC236}">
              <a16:creationId xmlns:a16="http://schemas.microsoft.com/office/drawing/2014/main" id="{D5239301-DCC0-CD71-030A-B84CE70B6239}"/>
            </a:ext>
            <a:ext uri="{147F2762-F138-4A5C-976F-8EAC2B608ADB}">
              <a16:predDERef xmlns:a16="http://schemas.microsoft.com/office/drawing/2014/main" pred="{E14AA4FB-601A-2616-EFD8-E5B96C143B22}"/>
            </a:ext>
          </a:extLst>
        </xdr:cNvPr>
        <xdr:cNvPicPr>
          <a:picLocks noChangeAspect="1"/>
        </xdr:cNvPicPr>
      </xdr:nvPicPr>
      <xdr:blipFill>
        <a:blip xmlns:r="http://schemas.openxmlformats.org/officeDocument/2006/relationships" r:embed="rId12"/>
        <a:stretch>
          <a:fillRect/>
        </a:stretch>
      </xdr:blipFill>
      <xdr:spPr>
        <a:xfrm>
          <a:off x="25329696" y="38644285"/>
          <a:ext cx="1828800" cy="1428750"/>
        </a:xfrm>
        <a:prstGeom prst="rect">
          <a:avLst/>
        </a:prstGeom>
      </xdr:spPr>
    </xdr:pic>
    <xdr:clientData/>
  </xdr:twoCellAnchor>
  <xdr:twoCellAnchor editAs="oneCell">
    <xdr:from>
      <xdr:col>12</xdr:col>
      <xdr:colOff>2393496</xdr:colOff>
      <xdr:row>26</xdr:row>
      <xdr:rowOff>1395609</xdr:rowOff>
    </xdr:from>
    <xdr:to>
      <xdr:col>12</xdr:col>
      <xdr:colOff>4340678</xdr:colOff>
      <xdr:row>26</xdr:row>
      <xdr:rowOff>3817258</xdr:rowOff>
    </xdr:to>
    <xdr:pic>
      <xdr:nvPicPr>
        <xdr:cNvPr id="31" name="Imagen 13" descr="Rendición de cuentas publicación 2">
          <a:extLst>
            <a:ext uri="{FF2B5EF4-FFF2-40B4-BE49-F238E27FC236}">
              <a16:creationId xmlns:a16="http://schemas.microsoft.com/office/drawing/2014/main" id="{E564B8A9-EA40-B0EE-836D-8F6E2905E4F6}"/>
            </a:ext>
            <a:ext uri="{147F2762-F138-4A5C-976F-8EAC2B608ADB}">
              <a16:predDERef xmlns:a16="http://schemas.microsoft.com/office/drawing/2014/main" pred="{D5239301-DCC0-CD71-030A-B84CE70B6239}"/>
            </a:ext>
          </a:extLst>
        </xdr:cNvPr>
        <xdr:cNvPicPr>
          <a:picLocks noChangeAspect="1"/>
        </xdr:cNvPicPr>
      </xdr:nvPicPr>
      <xdr:blipFill>
        <a:blip xmlns:r="http://schemas.openxmlformats.org/officeDocument/2006/relationships" r:embed="rId13"/>
        <a:stretch>
          <a:fillRect/>
        </a:stretch>
      </xdr:blipFill>
      <xdr:spPr>
        <a:xfrm>
          <a:off x="25280710" y="41604716"/>
          <a:ext cx="1947182" cy="2418474"/>
        </a:xfrm>
        <a:prstGeom prst="rect">
          <a:avLst/>
        </a:prstGeom>
      </xdr:spPr>
    </xdr:pic>
    <xdr:clientData/>
  </xdr:twoCellAnchor>
  <xdr:twoCellAnchor editAs="oneCell">
    <xdr:from>
      <xdr:col>12</xdr:col>
      <xdr:colOff>2185307</xdr:colOff>
      <xdr:row>30</xdr:row>
      <xdr:rowOff>787854</xdr:rowOff>
    </xdr:from>
    <xdr:to>
      <xdr:col>12</xdr:col>
      <xdr:colOff>3950607</xdr:colOff>
      <xdr:row>30</xdr:row>
      <xdr:rowOff>2149929</xdr:rowOff>
    </xdr:to>
    <xdr:pic>
      <xdr:nvPicPr>
        <xdr:cNvPr id="18" name="Imagen 14" descr="Rendición de cuentas publicación 3">
          <a:extLst>
            <a:ext uri="{FF2B5EF4-FFF2-40B4-BE49-F238E27FC236}">
              <a16:creationId xmlns:a16="http://schemas.microsoft.com/office/drawing/2014/main" id="{F799B91C-8ABA-EEA2-2772-352A609ED428}"/>
            </a:ext>
            <a:ext uri="{147F2762-F138-4A5C-976F-8EAC2B608ADB}">
              <a16:predDERef xmlns:a16="http://schemas.microsoft.com/office/drawing/2014/main" pred="{E564B8A9-EA40-B0EE-836D-8F6E2905E4F6}"/>
            </a:ext>
          </a:extLst>
        </xdr:cNvPr>
        <xdr:cNvPicPr>
          <a:picLocks noChangeAspect="1"/>
        </xdr:cNvPicPr>
      </xdr:nvPicPr>
      <xdr:blipFill>
        <a:blip xmlns:r="http://schemas.openxmlformats.org/officeDocument/2006/relationships" r:embed="rId14"/>
        <a:stretch>
          <a:fillRect/>
        </a:stretch>
      </xdr:blipFill>
      <xdr:spPr>
        <a:xfrm>
          <a:off x="25072521" y="49841604"/>
          <a:ext cx="1762125" cy="1362075"/>
        </a:xfrm>
        <a:prstGeom prst="rect">
          <a:avLst/>
        </a:prstGeom>
      </xdr:spPr>
    </xdr:pic>
    <xdr:clientData/>
  </xdr:twoCellAnchor>
  <xdr:twoCellAnchor editAs="oneCell">
    <xdr:from>
      <xdr:col>12</xdr:col>
      <xdr:colOff>2857500</xdr:colOff>
      <xdr:row>51</xdr:row>
      <xdr:rowOff>495300</xdr:rowOff>
    </xdr:from>
    <xdr:to>
      <xdr:col>12</xdr:col>
      <xdr:colOff>5683250</xdr:colOff>
      <xdr:row>51</xdr:row>
      <xdr:rowOff>1943100</xdr:rowOff>
    </xdr:to>
    <xdr:pic>
      <xdr:nvPicPr>
        <xdr:cNvPr id="30" name="Imagen 16" descr="Suit&#10;&#10;">
          <a:extLst>
            <a:ext uri="{FF2B5EF4-FFF2-40B4-BE49-F238E27FC236}">
              <a16:creationId xmlns:a16="http://schemas.microsoft.com/office/drawing/2014/main" id="{E471F894-A95C-F6CF-0E48-6722C55BD7AA}"/>
            </a:ext>
            <a:ext uri="{147F2762-F138-4A5C-976F-8EAC2B608ADB}">
              <a16:predDERef xmlns:a16="http://schemas.microsoft.com/office/drawing/2014/main" pred="{A59C699C-BFF8-B602-BDDF-1E42DC6FCE0A}"/>
            </a:ext>
          </a:extLst>
        </xdr:cNvPr>
        <xdr:cNvPicPr>
          <a:picLocks noChangeAspect="1"/>
        </xdr:cNvPicPr>
      </xdr:nvPicPr>
      <xdr:blipFill>
        <a:blip xmlns:r="http://schemas.openxmlformats.org/officeDocument/2006/relationships" r:embed="rId15"/>
        <a:stretch>
          <a:fillRect/>
        </a:stretch>
      </xdr:blipFill>
      <xdr:spPr>
        <a:xfrm>
          <a:off x="30222825" y="59807475"/>
          <a:ext cx="2828925" cy="1447800"/>
        </a:xfrm>
        <a:prstGeom prst="rect">
          <a:avLst/>
        </a:prstGeom>
      </xdr:spPr>
    </xdr:pic>
    <xdr:clientData/>
  </xdr:twoCellAnchor>
  <xdr:twoCellAnchor editAs="oneCell">
    <xdr:from>
      <xdr:col>12</xdr:col>
      <xdr:colOff>238125</xdr:colOff>
      <xdr:row>54</xdr:row>
      <xdr:rowOff>666750</xdr:rowOff>
    </xdr:from>
    <xdr:to>
      <xdr:col>12</xdr:col>
      <xdr:colOff>3035300</xdr:colOff>
      <xdr:row>54</xdr:row>
      <xdr:rowOff>1949450</xdr:rowOff>
    </xdr:to>
    <xdr:pic>
      <xdr:nvPicPr>
        <xdr:cNvPr id="34" name="Imagen 17" descr="SUIT">
          <a:extLst>
            <a:ext uri="{FF2B5EF4-FFF2-40B4-BE49-F238E27FC236}">
              <a16:creationId xmlns:a16="http://schemas.microsoft.com/office/drawing/2014/main" id="{33B57558-9F36-B0CF-C7EE-04BE4E2F6860}"/>
            </a:ext>
            <a:ext uri="{147F2762-F138-4A5C-976F-8EAC2B608ADB}">
              <a16:predDERef xmlns:a16="http://schemas.microsoft.com/office/drawing/2014/main" pred="{E471F894-A95C-F6CF-0E48-6722C55BD7AA}"/>
            </a:ext>
          </a:extLst>
        </xdr:cNvPr>
        <xdr:cNvPicPr>
          <a:picLocks noChangeAspect="1"/>
        </xdr:cNvPicPr>
      </xdr:nvPicPr>
      <xdr:blipFill>
        <a:blip xmlns:r="http://schemas.openxmlformats.org/officeDocument/2006/relationships" r:embed="rId16"/>
        <a:stretch>
          <a:fillRect/>
        </a:stretch>
      </xdr:blipFill>
      <xdr:spPr>
        <a:xfrm>
          <a:off x="27603450" y="63255525"/>
          <a:ext cx="2800350" cy="1285875"/>
        </a:xfrm>
        <a:prstGeom prst="rect">
          <a:avLst/>
        </a:prstGeom>
      </xdr:spPr>
    </xdr:pic>
    <xdr:clientData/>
  </xdr:twoCellAnchor>
  <xdr:twoCellAnchor editAs="oneCell">
    <xdr:from>
      <xdr:col>12</xdr:col>
      <xdr:colOff>3648075</xdr:colOff>
      <xdr:row>54</xdr:row>
      <xdr:rowOff>476250</xdr:rowOff>
    </xdr:from>
    <xdr:to>
      <xdr:col>12</xdr:col>
      <xdr:colOff>5359400</xdr:colOff>
      <xdr:row>54</xdr:row>
      <xdr:rowOff>2044700</xdr:rowOff>
    </xdr:to>
    <xdr:pic>
      <xdr:nvPicPr>
        <xdr:cNvPr id="38" name="Imagen 18" descr="SUIT 1">
          <a:extLst>
            <a:ext uri="{FF2B5EF4-FFF2-40B4-BE49-F238E27FC236}">
              <a16:creationId xmlns:a16="http://schemas.microsoft.com/office/drawing/2014/main" id="{887F1394-C570-F45E-3030-1B4157E7703A}"/>
            </a:ext>
            <a:ext uri="{147F2762-F138-4A5C-976F-8EAC2B608ADB}">
              <a16:predDERef xmlns:a16="http://schemas.microsoft.com/office/drawing/2014/main" pred="{33B57558-9F36-B0CF-C7EE-04BE4E2F6860}"/>
            </a:ext>
          </a:extLst>
        </xdr:cNvPr>
        <xdr:cNvPicPr>
          <a:picLocks noChangeAspect="1"/>
        </xdr:cNvPicPr>
      </xdr:nvPicPr>
      <xdr:blipFill>
        <a:blip xmlns:r="http://schemas.openxmlformats.org/officeDocument/2006/relationships" r:embed="rId17"/>
        <a:stretch>
          <a:fillRect/>
        </a:stretch>
      </xdr:blipFill>
      <xdr:spPr>
        <a:xfrm>
          <a:off x="31013400" y="63065025"/>
          <a:ext cx="1714500" cy="1571625"/>
        </a:xfrm>
        <a:prstGeom prst="rect">
          <a:avLst/>
        </a:prstGeom>
      </xdr:spPr>
    </xdr:pic>
    <xdr:clientData/>
  </xdr:twoCellAnchor>
  <xdr:twoCellAnchor editAs="oneCell">
    <xdr:from>
      <xdr:col>12</xdr:col>
      <xdr:colOff>68035</xdr:colOff>
      <xdr:row>88</xdr:row>
      <xdr:rowOff>1655989</xdr:rowOff>
    </xdr:from>
    <xdr:to>
      <xdr:col>12</xdr:col>
      <xdr:colOff>1893660</xdr:colOff>
      <xdr:row>88</xdr:row>
      <xdr:rowOff>2792639</xdr:rowOff>
    </xdr:to>
    <xdr:pic>
      <xdr:nvPicPr>
        <xdr:cNvPr id="36" name="Imagen 19" descr="Politicas">
          <a:extLst>
            <a:ext uri="{FF2B5EF4-FFF2-40B4-BE49-F238E27FC236}">
              <a16:creationId xmlns:a16="http://schemas.microsoft.com/office/drawing/2014/main" id="{23F5C5A7-682B-A930-20EF-C9E2EAD7D1E6}"/>
            </a:ext>
            <a:ext uri="{147F2762-F138-4A5C-976F-8EAC2B608ADB}">
              <a16:predDERef xmlns:a16="http://schemas.microsoft.com/office/drawing/2014/main" pred="{887F1394-C570-F45E-3030-1B4157E7703A}"/>
            </a:ext>
          </a:extLst>
        </xdr:cNvPr>
        <xdr:cNvPicPr>
          <a:picLocks noChangeAspect="1"/>
        </xdr:cNvPicPr>
      </xdr:nvPicPr>
      <xdr:blipFill>
        <a:blip xmlns:r="http://schemas.openxmlformats.org/officeDocument/2006/relationships" r:embed="rId18"/>
        <a:stretch>
          <a:fillRect/>
        </a:stretch>
      </xdr:blipFill>
      <xdr:spPr>
        <a:xfrm>
          <a:off x="22955249" y="136162596"/>
          <a:ext cx="1828800" cy="1133475"/>
        </a:xfrm>
        <a:prstGeom prst="rect">
          <a:avLst/>
        </a:prstGeom>
      </xdr:spPr>
    </xdr:pic>
    <xdr:clientData/>
  </xdr:twoCellAnchor>
  <xdr:twoCellAnchor editAs="oneCell">
    <xdr:from>
      <xdr:col>12</xdr:col>
      <xdr:colOff>47625</xdr:colOff>
      <xdr:row>88</xdr:row>
      <xdr:rowOff>3073853</xdr:rowOff>
    </xdr:from>
    <xdr:to>
      <xdr:col>12</xdr:col>
      <xdr:colOff>2781300</xdr:colOff>
      <xdr:row>88</xdr:row>
      <xdr:rowOff>4131128</xdr:rowOff>
    </xdr:to>
    <xdr:pic>
      <xdr:nvPicPr>
        <xdr:cNvPr id="35" name="Imagen 20" descr="a">
          <a:extLst>
            <a:ext uri="{FF2B5EF4-FFF2-40B4-BE49-F238E27FC236}">
              <a16:creationId xmlns:a16="http://schemas.microsoft.com/office/drawing/2014/main" id="{364D9CE7-02CE-3874-5F93-E4E6037BAFCC}"/>
            </a:ext>
            <a:ext uri="{147F2762-F138-4A5C-976F-8EAC2B608ADB}">
              <a16:predDERef xmlns:a16="http://schemas.microsoft.com/office/drawing/2014/main" pred="{23F5C5A7-682B-A930-20EF-C9E2EAD7D1E6}"/>
            </a:ext>
          </a:extLst>
        </xdr:cNvPr>
        <xdr:cNvPicPr>
          <a:picLocks noChangeAspect="1"/>
        </xdr:cNvPicPr>
      </xdr:nvPicPr>
      <xdr:blipFill>
        <a:blip xmlns:r="http://schemas.openxmlformats.org/officeDocument/2006/relationships" r:embed="rId19"/>
        <a:stretch>
          <a:fillRect/>
        </a:stretch>
      </xdr:blipFill>
      <xdr:spPr>
        <a:xfrm>
          <a:off x="22934839" y="137580460"/>
          <a:ext cx="2733675" cy="1057275"/>
        </a:xfrm>
        <a:prstGeom prst="rect">
          <a:avLst/>
        </a:prstGeom>
      </xdr:spPr>
    </xdr:pic>
    <xdr:clientData/>
  </xdr:twoCellAnchor>
  <xdr:twoCellAnchor editAs="oneCell">
    <xdr:from>
      <xdr:col>12</xdr:col>
      <xdr:colOff>2000250</xdr:colOff>
      <xdr:row>88</xdr:row>
      <xdr:rowOff>1479096</xdr:rowOff>
    </xdr:from>
    <xdr:to>
      <xdr:col>12</xdr:col>
      <xdr:colOff>3543300</xdr:colOff>
      <xdr:row>88</xdr:row>
      <xdr:rowOff>2726871</xdr:rowOff>
    </xdr:to>
    <xdr:pic>
      <xdr:nvPicPr>
        <xdr:cNvPr id="37" name="Imagen 21" descr="b">
          <a:extLst>
            <a:ext uri="{FF2B5EF4-FFF2-40B4-BE49-F238E27FC236}">
              <a16:creationId xmlns:a16="http://schemas.microsoft.com/office/drawing/2014/main" id="{DD73A3E1-50FB-36BC-65EC-CE0BC37A27EF}"/>
            </a:ext>
            <a:ext uri="{147F2762-F138-4A5C-976F-8EAC2B608ADB}">
              <a16:predDERef xmlns:a16="http://schemas.microsoft.com/office/drawing/2014/main" pred="{364D9CE7-02CE-3874-5F93-E4E6037BAFCC}"/>
            </a:ext>
          </a:extLst>
        </xdr:cNvPr>
        <xdr:cNvPicPr>
          <a:picLocks noChangeAspect="1"/>
        </xdr:cNvPicPr>
      </xdr:nvPicPr>
      <xdr:blipFill>
        <a:blip xmlns:r="http://schemas.openxmlformats.org/officeDocument/2006/relationships" r:embed="rId20"/>
        <a:stretch>
          <a:fillRect/>
        </a:stretch>
      </xdr:blipFill>
      <xdr:spPr>
        <a:xfrm>
          <a:off x="24887464" y="135985703"/>
          <a:ext cx="1543050" cy="1247775"/>
        </a:xfrm>
        <a:prstGeom prst="rect">
          <a:avLst/>
        </a:prstGeom>
      </xdr:spPr>
    </xdr:pic>
    <xdr:clientData/>
  </xdr:twoCellAnchor>
  <xdr:twoCellAnchor editAs="oneCell">
    <xdr:from>
      <xdr:col>12</xdr:col>
      <xdr:colOff>3701142</xdr:colOff>
      <xdr:row>88</xdr:row>
      <xdr:rowOff>2140177</xdr:rowOff>
    </xdr:from>
    <xdr:to>
      <xdr:col>12</xdr:col>
      <xdr:colOff>5650139</xdr:colOff>
      <xdr:row>88</xdr:row>
      <xdr:rowOff>4248151</xdr:rowOff>
    </xdr:to>
    <xdr:pic>
      <xdr:nvPicPr>
        <xdr:cNvPr id="40" name="Imagen 22" descr="c">
          <a:extLst>
            <a:ext uri="{FF2B5EF4-FFF2-40B4-BE49-F238E27FC236}">
              <a16:creationId xmlns:a16="http://schemas.microsoft.com/office/drawing/2014/main" id="{AC498CB6-93CF-70CB-6D75-EE583FDBE985}"/>
            </a:ext>
            <a:ext uri="{147F2762-F138-4A5C-976F-8EAC2B608ADB}">
              <a16:predDERef xmlns:a16="http://schemas.microsoft.com/office/drawing/2014/main" pred="{DD73A3E1-50FB-36BC-65EC-CE0BC37A27EF}"/>
            </a:ext>
          </a:extLst>
        </xdr:cNvPr>
        <xdr:cNvPicPr>
          <a:picLocks noChangeAspect="1"/>
        </xdr:cNvPicPr>
      </xdr:nvPicPr>
      <xdr:blipFill>
        <a:blip xmlns:r="http://schemas.openxmlformats.org/officeDocument/2006/relationships" r:embed="rId21"/>
        <a:stretch>
          <a:fillRect/>
        </a:stretch>
      </xdr:blipFill>
      <xdr:spPr>
        <a:xfrm>
          <a:off x="26588356" y="136646784"/>
          <a:ext cx="1945822" cy="2107974"/>
        </a:xfrm>
        <a:prstGeom prst="rect">
          <a:avLst/>
        </a:prstGeom>
      </xdr:spPr>
    </xdr:pic>
    <xdr:clientData/>
  </xdr:twoCellAnchor>
  <xdr:twoCellAnchor editAs="oneCell">
    <xdr:from>
      <xdr:col>12</xdr:col>
      <xdr:colOff>5687786</xdr:colOff>
      <xdr:row>88</xdr:row>
      <xdr:rowOff>3292929</xdr:rowOff>
    </xdr:from>
    <xdr:to>
      <xdr:col>12</xdr:col>
      <xdr:colOff>7074200</xdr:colOff>
      <xdr:row>88</xdr:row>
      <xdr:rowOff>4257222</xdr:rowOff>
    </xdr:to>
    <xdr:pic>
      <xdr:nvPicPr>
        <xdr:cNvPr id="42" name="Imagen 23" descr="d">
          <a:extLst>
            <a:ext uri="{FF2B5EF4-FFF2-40B4-BE49-F238E27FC236}">
              <a16:creationId xmlns:a16="http://schemas.microsoft.com/office/drawing/2014/main" id="{2569F6BF-67DC-850C-4254-2162C512F5E6}"/>
            </a:ext>
            <a:ext uri="{147F2762-F138-4A5C-976F-8EAC2B608ADB}">
              <a16:predDERef xmlns:a16="http://schemas.microsoft.com/office/drawing/2014/main" pred="{AC498CB6-93CF-70CB-6D75-EE583FDBE985}"/>
            </a:ext>
          </a:extLst>
        </xdr:cNvPr>
        <xdr:cNvPicPr>
          <a:picLocks noChangeAspect="1"/>
        </xdr:cNvPicPr>
      </xdr:nvPicPr>
      <xdr:blipFill>
        <a:blip xmlns:r="http://schemas.openxmlformats.org/officeDocument/2006/relationships" r:embed="rId22"/>
        <a:stretch>
          <a:fillRect/>
        </a:stretch>
      </xdr:blipFill>
      <xdr:spPr>
        <a:xfrm>
          <a:off x="28575000" y="137799536"/>
          <a:ext cx="1383239" cy="967468"/>
        </a:xfrm>
        <a:prstGeom prst="rect">
          <a:avLst/>
        </a:prstGeom>
      </xdr:spPr>
    </xdr:pic>
    <xdr:clientData/>
  </xdr:twoCellAnchor>
  <xdr:twoCellAnchor editAs="oneCell">
    <xdr:from>
      <xdr:col>12</xdr:col>
      <xdr:colOff>2343150</xdr:colOff>
      <xdr:row>73</xdr:row>
      <xdr:rowOff>915761</xdr:rowOff>
    </xdr:from>
    <xdr:to>
      <xdr:col>12</xdr:col>
      <xdr:colOff>5149850</xdr:colOff>
      <xdr:row>73</xdr:row>
      <xdr:rowOff>2649311</xdr:rowOff>
    </xdr:to>
    <xdr:pic>
      <xdr:nvPicPr>
        <xdr:cNvPr id="22" name="Imagen 12" descr="e">
          <a:extLst>
            <a:ext uri="{FF2B5EF4-FFF2-40B4-BE49-F238E27FC236}">
              <a16:creationId xmlns:a16="http://schemas.microsoft.com/office/drawing/2014/main" id="{F1FD0F06-A1E8-9865-1195-A6D5474617AE}"/>
            </a:ext>
            <a:ext uri="{147F2762-F138-4A5C-976F-8EAC2B608ADB}">
              <a16:predDERef xmlns:a16="http://schemas.microsoft.com/office/drawing/2014/main" pred="{2569F6BF-67DC-850C-4254-2162C512F5E6}"/>
            </a:ext>
          </a:extLst>
        </xdr:cNvPr>
        <xdr:cNvPicPr>
          <a:picLocks noChangeAspect="1"/>
        </xdr:cNvPicPr>
      </xdr:nvPicPr>
      <xdr:blipFill>
        <a:blip xmlns:r="http://schemas.openxmlformats.org/officeDocument/2006/relationships" r:embed="rId23"/>
        <a:stretch>
          <a:fillRect/>
        </a:stretch>
      </xdr:blipFill>
      <xdr:spPr>
        <a:xfrm>
          <a:off x="25230364" y="111201654"/>
          <a:ext cx="2809875" cy="1733550"/>
        </a:xfrm>
        <a:prstGeom prst="rect">
          <a:avLst/>
        </a:prstGeom>
      </xdr:spPr>
    </xdr:pic>
    <xdr:clientData/>
  </xdr:twoCellAnchor>
  <xdr:twoCellAnchor editAs="oneCell">
    <xdr:from>
      <xdr:col>12</xdr:col>
      <xdr:colOff>2811235</xdr:colOff>
      <xdr:row>65</xdr:row>
      <xdr:rowOff>514350</xdr:rowOff>
    </xdr:from>
    <xdr:to>
      <xdr:col>12</xdr:col>
      <xdr:colOff>4484460</xdr:colOff>
      <xdr:row>65</xdr:row>
      <xdr:rowOff>2006600</xdr:rowOff>
    </xdr:to>
    <xdr:pic>
      <xdr:nvPicPr>
        <xdr:cNvPr id="17" name="Imagen 16" descr="f">
          <a:extLst>
            <a:ext uri="{FF2B5EF4-FFF2-40B4-BE49-F238E27FC236}">
              <a16:creationId xmlns:a16="http://schemas.microsoft.com/office/drawing/2014/main" id="{B2087555-A472-7493-005D-8BC5BCDDE789}"/>
            </a:ext>
            <a:ext uri="{147F2762-F138-4A5C-976F-8EAC2B608ADB}">
              <a16:predDERef xmlns:a16="http://schemas.microsoft.com/office/drawing/2014/main" pred="{F1FD0F06-A1E8-9865-1195-A6D5474617AE}"/>
            </a:ext>
          </a:extLst>
        </xdr:cNvPr>
        <xdr:cNvPicPr>
          <a:picLocks noChangeAspect="1"/>
        </xdr:cNvPicPr>
      </xdr:nvPicPr>
      <xdr:blipFill>
        <a:blip xmlns:r="http://schemas.openxmlformats.org/officeDocument/2006/relationships" r:embed="rId24"/>
        <a:stretch>
          <a:fillRect/>
        </a:stretch>
      </xdr:blipFill>
      <xdr:spPr>
        <a:xfrm>
          <a:off x="25698449" y="102050850"/>
          <a:ext cx="1676400" cy="1495425"/>
        </a:xfrm>
        <a:prstGeom prst="rect">
          <a:avLst/>
        </a:prstGeom>
      </xdr:spPr>
    </xdr:pic>
    <xdr:clientData/>
  </xdr:twoCellAnchor>
  <xdr:twoCellAnchor editAs="oneCell">
    <xdr:from>
      <xdr:col>12</xdr:col>
      <xdr:colOff>1864179</xdr:colOff>
      <xdr:row>75</xdr:row>
      <xdr:rowOff>2056040</xdr:rowOff>
    </xdr:from>
    <xdr:to>
      <xdr:col>12</xdr:col>
      <xdr:colOff>4220029</xdr:colOff>
      <xdr:row>75</xdr:row>
      <xdr:rowOff>4488090</xdr:rowOff>
    </xdr:to>
    <xdr:pic>
      <xdr:nvPicPr>
        <xdr:cNvPr id="39" name="Imagen 30" descr="g">
          <a:extLst>
            <a:ext uri="{FF2B5EF4-FFF2-40B4-BE49-F238E27FC236}">
              <a16:creationId xmlns:a16="http://schemas.microsoft.com/office/drawing/2014/main" id="{226DAAF6-19EE-A904-EFA3-CAEA376BED8C}"/>
            </a:ext>
            <a:ext uri="{147F2762-F138-4A5C-976F-8EAC2B608ADB}">
              <a16:predDERef xmlns:a16="http://schemas.microsoft.com/office/drawing/2014/main" pred="{B2087555-A472-7493-005D-8BC5BCDDE789}"/>
            </a:ext>
          </a:extLst>
        </xdr:cNvPr>
        <xdr:cNvPicPr>
          <a:picLocks noChangeAspect="1"/>
        </xdr:cNvPicPr>
      </xdr:nvPicPr>
      <xdr:blipFill>
        <a:blip xmlns:r="http://schemas.openxmlformats.org/officeDocument/2006/relationships" r:embed="rId25"/>
        <a:stretch>
          <a:fillRect/>
        </a:stretch>
      </xdr:blipFill>
      <xdr:spPr>
        <a:xfrm>
          <a:off x="24751393" y="117539861"/>
          <a:ext cx="2352675" cy="2428875"/>
        </a:xfrm>
        <a:prstGeom prst="rect">
          <a:avLst/>
        </a:prstGeom>
      </xdr:spPr>
    </xdr:pic>
    <xdr:clientData/>
  </xdr:twoCellAnchor>
  <xdr:twoCellAnchor editAs="oneCell">
    <xdr:from>
      <xdr:col>12</xdr:col>
      <xdr:colOff>185058</xdr:colOff>
      <xdr:row>13</xdr:row>
      <xdr:rowOff>1483177</xdr:rowOff>
    </xdr:from>
    <xdr:to>
      <xdr:col>12</xdr:col>
      <xdr:colOff>4152473</xdr:colOff>
      <xdr:row>13</xdr:row>
      <xdr:rowOff>3277960</xdr:rowOff>
    </xdr:to>
    <xdr:pic>
      <xdr:nvPicPr>
        <xdr:cNvPr id="43" name="Imagen 42" descr="h">
          <a:extLst>
            <a:ext uri="{FF2B5EF4-FFF2-40B4-BE49-F238E27FC236}">
              <a16:creationId xmlns:a16="http://schemas.microsoft.com/office/drawing/2014/main" id="{073FEA87-A3E5-B41D-CB62-8904910F600D}"/>
            </a:ext>
            <a:ext uri="{147F2762-F138-4A5C-976F-8EAC2B608ADB}">
              <a16:predDERef xmlns:a16="http://schemas.microsoft.com/office/drawing/2014/main" pred="{226DAAF6-19EE-A904-EFA3-CAEA376BED8C}"/>
            </a:ext>
          </a:extLst>
        </xdr:cNvPr>
        <xdr:cNvPicPr>
          <a:picLocks noChangeAspect="1"/>
        </xdr:cNvPicPr>
      </xdr:nvPicPr>
      <xdr:blipFill>
        <a:blip xmlns:r="http://schemas.openxmlformats.org/officeDocument/2006/relationships" r:embed="rId26"/>
        <a:stretch>
          <a:fillRect/>
        </a:stretch>
      </xdr:blipFill>
      <xdr:spPr>
        <a:xfrm>
          <a:off x="23072272" y="11157856"/>
          <a:ext cx="3967415" cy="1794783"/>
        </a:xfrm>
        <a:prstGeom prst="rect">
          <a:avLst/>
        </a:prstGeom>
      </xdr:spPr>
    </xdr:pic>
    <xdr:clientData/>
  </xdr:twoCellAnchor>
  <xdr:twoCellAnchor editAs="oneCell">
    <xdr:from>
      <xdr:col>12</xdr:col>
      <xdr:colOff>200025</xdr:colOff>
      <xdr:row>42</xdr:row>
      <xdr:rowOff>209550</xdr:rowOff>
    </xdr:from>
    <xdr:to>
      <xdr:col>12</xdr:col>
      <xdr:colOff>2019300</xdr:colOff>
      <xdr:row>44</xdr:row>
      <xdr:rowOff>10968</xdr:rowOff>
    </xdr:to>
    <xdr:pic>
      <xdr:nvPicPr>
        <xdr:cNvPr id="49" name="Imagen 68" descr="i">
          <a:extLst>
            <a:ext uri="{FF2B5EF4-FFF2-40B4-BE49-F238E27FC236}">
              <a16:creationId xmlns:a16="http://schemas.microsoft.com/office/drawing/2014/main" id="{190CE59F-1301-C9C6-69A4-4EC7B4442B5C}"/>
            </a:ext>
            <a:ext uri="{147F2762-F138-4A5C-976F-8EAC2B608ADB}">
              <a16:predDERef xmlns:a16="http://schemas.microsoft.com/office/drawing/2014/main" pred="{073FEA87-A3E5-B41D-CB62-8904910F600D}"/>
            </a:ext>
          </a:extLst>
        </xdr:cNvPr>
        <xdr:cNvPicPr>
          <a:picLocks noChangeAspect="1"/>
        </xdr:cNvPicPr>
      </xdr:nvPicPr>
      <xdr:blipFill>
        <a:blip xmlns:r="http://schemas.openxmlformats.org/officeDocument/2006/relationships" r:embed="rId27"/>
        <a:stretch>
          <a:fillRect/>
        </a:stretch>
      </xdr:blipFill>
      <xdr:spPr>
        <a:xfrm>
          <a:off x="23069550" y="72456675"/>
          <a:ext cx="1819275" cy="3971925"/>
        </a:xfrm>
        <a:prstGeom prst="rect">
          <a:avLst/>
        </a:prstGeom>
      </xdr:spPr>
    </xdr:pic>
    <xdr:clientData/>
  </xdr:twoCellAnchor>
  <xdr:twoCellAnchor editAs="oneCell">
    <xdr:from>
      <xdr:col>12</xdr:col>
      <xdr:colOff>2219325</xdr:colOff>
      <xdr:row>42</xdr:row>
      <xdr:rowOff>171450</xdr:rowOff>
    </xdr:from>
    <xdr:to>
      <xdr:col>12</xdr:col>
      <xdr:colOff>4102100</xdr:colOff>
      <xdr:row>44</xdr:row>
      <xdr:rowOff>112568</xdr:rowOff>
    </xdr:to>
    <xdr:pic>
      <xdr:nvPicPr>
        <xdr:cNvPr id="53" name="Imagen 69" descr="j">
          <a:extLst>
            <a:ext uri="{FF2B5EF4-FFF2-40B4-BE49-F238E27FC236}">
              <a16:creationId xmlns:a16="http://schemas.microsoft.com/office/drawing/2014/main" id="{545CDA7A-E2D4-29AA-9AB2-0AD3C9FDF668}"/>
            </a:ext>
            <a:ext uri="{147F2762-F138-4A5C-976F-8EAC2B608ADB}">
              <a16:predDERef xmlns:a16="http://schemas.microsoft.com/office/drawing/2014/main" pred="{190CE59F-1301-C9C6-69A4-4EC7B4442B5C}"/>
            </a:ext>
          </a:extLst>
        </xdr:cNvPr>
        <xdr:cNvPicPr>
          <a:picLocks noChangeAspect="1"/>
        </xdr:cNvPicPr>
      </xdr:nvPicPr>
      <xdr:blipFill>
        <a:blip xmlns:r="http://schemas.openxmlformats.org/officeDocument/2006/relationships" r:embed="rId28"/>
        <a:stretch>
          <a:fillRect/>
        </a:stretch>
      </xdr:blipFill>
      <xdr:spPr>
        <a:xfrm>
          <a:off x="25946100" y="62341125"/>
          <a:ext cx="1885950" cy="4114800"/>
        </a:xfrm>
        <a:prstGeom prst="rect">
          <a:avLst/>
        </a:prstGeom>
      </xdr:spPr>
    </xdr:pic>
    <xdr:clientData/>
  </xdr:twoCellAnchor>
  <xdr:twoCellAnchor editAs="oneCell">
    <xdr:from>
      <xdr:col>12</xdr:col>
      <xdr:colOff>4381500</xdr:colOff>
      <xdr:row>42</xdr:row>
      <xdr:rowOff>142875</xdr:rowOff>
    </xdr:from>
    <xdr:to>
      <xdr:col>12</xdr:col>
      <xdr:colOff>6343650</xdr:colOff>
      <xdr:row>44</xdr:row>
      <xdr:rowOff>239568</xdr:rowOff>
    </xdr:to>
    <xdr:pic>
      <xdr:nvPicPr>
        <xdr:cNvPr id="56" name="Imagen 70" descr="k">
          <a:extLst>
            <a:ext uri="{FF2B5EF4-FFF2-40B4-BE49-F238E27FC236}">
              <a16:creationId xmlns:a16="http://schemas.microsoft.com/office/drawing/2014/main" id="{58D71885-C205-847D-5FCF-13C4CCF01542}"/>
            </a:ext>
            <a:ext uri="{147F2762-F138-4A5C-976F-8EAC2B608ADB}">
              <a16:predDERef xmlns:a16="http://schemas.microsoft.com/office/drawing/2014/main" pred="{545CDA7A-E2D4-29AA-9AB2-0AD3C9FDF668}"/>
            </a:ext>
          </a:extLst>
        </xdr:cNvPr>
        <xdr:cNvPicPr>
          <a:picLocks noChangeAspect="1"/>
        </xdr:cNvPicPr>
      </xdr:nvPicPr>
      <xdr:blipFill>
        <a:blip xmlns:r="http://schemas.openxmlformats.org/officeDocument/2006/relationships" r:embed="rId29"/>
        <a:stretch>
          <a:fillRect/>
        </a:stretch>
      </xdr:blipFill>
      <xdr:spPr>
        <a:xfrm>
          <a:off x="28108275" y="62312550"/>
          <a:ext cx="1962150" cy="4267200"/>
        </a:xfrm>
        <a:prstGeom prst="rect">
          <a:avLst/>
        </a:prstGeom>
      </xdr:spPr>
    </xdr:pic>
    <xdr:clientData/>
  </xdr:twoCellAnchor>
  <xdr:twoCellAnchor editAs="oneCell">
    <xdr:from>
      <xdr:col>12</xdr:col>
      <xdr:colOff>1333500</xdr:colOff>
      <xdr:row>44</xdr:row>
      <xdr:rowOff>428625</xdr:rowOff>
    </xdr:from>
    <xdr:to>
      <xdr:col>12</xdr:col>
      <xdr:colOff>5264150</xdr:colOff>
      <xdr:row>45</xdr:row>
      <xdr:rowOff>1077479</xdr:rowOff>
    </xdr:to>
    <xdr:pic>
      <xdr:nvPicPr>
        <xdr:cNvPr id="63" name="Imagen 71" descr="l">
          <a:extLst>
            <a:ext uri="{FF2B5EF4-FFF2-40B4-BE49-F238E27FC236}">
              <a16:creationId xmlns:a16="http://schemas.microsoft.com/office/drawing/2014/main" id="{6872D879-820E-49EB-6D33-160C54DE82BE}"/>
            </a:ext>
            <a:ext uri="{147F2762-F138-4A5C-976F-8EAC2B608ADB}">
              <a16:predDERef xmlns:a16="http://schemas.microsoft.com/office/drawing/2014/main" pred="{58D71885-C205-847D-5FCF-13C4CCF01542}"/>
            </a:ext>
          </a:extLst>
        </xdr:cNvPr>
        <xdr:cNvPicPr>
          <a:picLocks noChangeAspect="1"/>
        </xdr:cNvPicPr>
      </xdr:nvPicPr>
      <xdr:blipFill>
        <a:blip xmlns:r="http://schemas.openxmlformats.org/officeDocument/2006/relationships" r:embed="rId30"/>
        <a:stretch>
          <a:fillRect/>
        </a:stretch>
      </xdr:blipFill>
      <xdr:spPr>
        <a:xfrm>
          <a:off x="25060275" y="73513950"/>
          <a:ext cx="3933825" cy="2314575"/>
        </a:xfrm>
        <a:prstGeom prst="rect">
          <a:avLst/>
        </a:prstGeom>
      </xdr:spPr>
    </xdr:pic>
    <xdr:clientData/>
  </xdr:twoCellAnchor>
  <xdr:twoCellAnchor editAs="oneCell">
    <xdr:from>
      <xdr:col>12</xdr:col>
      <xdr:colOff>438150</xdr:colOff>
      <xdr:row>45</xdr:row>
      <xdr:rowOff>47625</xdr:rowOff>
    </xdr:from>
    <xdr:to>
      <xdr:col>12</xdr:col>
      <xdr:colOff>3816350</xdr:colOff>
      <xdr:row>46</xdr:row>
      <xdr:rowOff>637598</xdr:rowOff>
    </xdr:to>
    <xdr:pic>
      <xdr:nvPicPr>
        <xdr:cNvPr id="65" name="Imagen 72" descr="m">
          <a:extLst>
            <a:ext uri="{FF2B5EF4-FFF2-40B4-BE49-F238E27FC236}">
              <a16:creationId xmlns:a16="http://schemas.microsoft.com/office/drawing/2014/main" id="{4CFA9329-09C6-76F6-D915-E8507C00EE78}"/>
            </a:ext>
            <a:ext uri="{147F2762-F138-4A5C-976F-8EAC2B608ADB}">
              <a16:predDERef xmlns:a16="http://schemas.microsoft.com/office/drawing/2014/main" pred="{6872D879-820E-49EB-6D33-160C54DE82BE}"/>
            </a:ext>
          </a:extLst>
        </xdr:cNvPr>
        <xdr:cNvPicPr>
          <a:picLocks noChangeAspect="1"/>
        </xdr:cNvPicPr>
      </xdr:nvPicPr>
      <xdr:blipFill>
        <a:blip xmlns:r="http://schemas.openxmlformats.org/officeDocument/2006/relationships" r:embed="rId31"/>
        <a:stretch>
          <a:fillRect/>
        </a:stretch>
      </xdr:blipFill>
      <xdr:spPr>
        <a:xfrm>
          <a:off x="24164925" y="76942950"/>
          <a:ext cx="3381375" cy="2428875"/>
        </a:xfrm>
        <a:prstGeom prst="rect">
          <a:avLst/>
        </a:prstGeom>
      </xdr:spPr>
    </xdr:pic>
    <xdr:clientData/>
  </xdr:twoCellAnchor>
  <xdr:twoCellAnchor editAs="oneCell">
    <xdr:from>
      <xdr:col>12</xdr:col>
      <xdr:colOff>4048125</xdr:colOff>
      <xdr:row>45</xdr:row>
      <xdr:rowOff>47625</xdr:rowOff>
    </xdr:from>
    <xdr:to>
      <xdr:col>12</xdr:col>
      <xdr:colOff>5219700</xdr:colOff>
      <xdr:row>46</xdr:row>
      <xdr:rowOff>751898</xdr:rowOff>
    </xdr:to>
    <xdr:pic>
      <xdr:nvPicPr>
        <xdr:cNvPr id="75" name="Imagen 73" descr="n">
          <a:extLst>
            <a:ext uri="{FF2B5EF4-FFF2-40B4-BE49-F238E27FC236}">
              <a16:creationId xmlns:a16="http://schemas.microsoft.com/office/drawing/2014/main" id="{6289A3B4-ECE9-8A73-A067-593B70782189}"/>
            </a:ext>
            <a:ext uri="{147F2762-F138-4A5C-976F-8EAC2B608ADB}">
              <a16:predDERef xmlns:a16="http://schemas.microsoft.com/office/drawing/2014/main" pred="{4CFA9329-09C6-76F6-D915-E8507C00EE78}"/>
            </a:ext>
          </a:extLst>
        </xdr:cNvPr>
        <xdr:cNvPicPr>
          <a:picLocks noChangeAspect="1"/>
        </xdr:cNvPicPr>
      </xdr:nvPicPr>
      <xdr:blipFill>
        <a:blip xmlns:r="http://schemas.openxmlformats.org/officeDocument/2006/relationships" r:embed="rId32"/>
        <a:stretch>
          <a:fillRect/>
        </a:stretch>
      </xdr:blipFill>
      <xdr:spPr>
        <a:xfrm>
          <a:off x="27774900" y="76942950"/>
          <a:ext cx="1171575" cy="2543175"/>
        </a:xfrm>
        <a:prstGeom prst="rect">
          <a:avLst/>
        </a:prstGeom>
      </xdr:spPr>
    </xdr:pic>
    <xdr:clientData/>
  </xdr:twoCellAnchor>
  <xdr:twoCellAnchor editAs="oneCell">
    <xdr:from>
      <xdr:col>12</xdr:col>
      <xdr:colOff>966108</xdr:colOff>
      <xdr:row>89</xdr:row>
      <xdr:rowOff>653142</xdr:rowOff>
    </xdr:from>
    <xdr:to>
      <xdr:col>12</xdr:col>
      <xdr:colOff>5534933</xdr:colOff>
      <xdr:row>89</xdr:row>
      <xdr:rowOff>1685017</xdr:rowOff>
    </xdr:to>
    <xdr:pic>
      <xdr:nvPicPr>
        <xdr:cNvPr id="76" name="Imagen 75" descr="o">
          <a:extLst>
            <a:ext uri="{FF2B5EF4-FFF2-40B4-BE49-F238E27FC236}">
              <a16:creationId xmlns:a16="http://schemas.microsoft.com/office/drawing/2014/main" id="{D18D3012-11FD-653E-468E-D673AAF5200B}"/>
            </a:ext>
            <a:ext uri="{147F2762-F138-4A5C-976F-8EAC2B608ADB}">
              <a16:predDERef xmlns:a16="http://schemas.microsoft.com/office/drawing/2014/main" pred="{6289A3B4-ECE9-8A73-A067-593B70782189}"/>
            </a:ext>
          </a:extLst>
        </xdr:cNvPr>
        <xdr:cNvPicPr>
          <a:picLocks noChangeAspect="1"/>
        </xdr:cNvPicPr>
      </xdr:nvPicPr>
      <xdr:blipFill>
        <a:blip xmlns:r="http://schemas.openxmlformats.org/officeDocument/2006/relationships" r:embed="rId33"/>
        <a:stretch>
          <a:fillRect/>
        </a:stretch>
      </xdr:blipFill>
      <xdr:spPr>
        <a:xfrm>
          <a:off x="23853322" y="142956642"/>
          <a:ext cx="4572000" cy="1028700"/>
        </a:xfrm>
        <a:prstGeom prst="rect">
          <a:avLst/>
        </a:prstGeom>
      </xdr:spPr>
    </xdr:pic>
    <xdr:clientData/>
  </xdr:twoCellAnchor>
  <xdr:twoCellAnchor editAs="oneCell">
    <xdr:from>
      <xdr:col>12</xdr:col>
      <xdr:colOff>449037</xdr:colOff>
      <xdr:row>17</xdr:row>
      <xdr:rowOff>2380723</xdr:rowOff>
    </xdr:from>
    <xdr:to>
      <xdr:col>12</xdr:col>
      <xdr:colOff>4626429</xdr:colOff>
      <xdr:row>17</xdr:row>
      <xdr:rowOff>4144252</xdr:rowOff>
    </xdr:to>
    <xdr:pic>
      <xdr:nvPicPr>
        <xdr:cNvPr id="3" name="Imagen 2" descr="p">
          <a:extLst>
            <a:ext uri="{FF2B5EF4-FFF2-40B4-BE49-F238E27FC236}">
              <a16:creationId xmlns:a16="http://schemas.microsoft.com/office/drawing/2014/main" id="{2E8EEEA9-1F94-142B-152E-CBB0390D7749}"/>
            </a:ext>
          </a:extLst>
        </xdr:cNvPr>
        <xdr:cNvPicPr>
          <a:picLocks noChangeAspect="1"/>
        </xdr:cNvPicPr>
      </xdr:nvPicPr>
      <xdr:blipFill>
        <a:blip xmlns:r="http://schemas.openxmlformats.org/officeDocument/2006/relationships" r:embed="rId34"/>
        <a:stretch>
          <a:fillRect/>
        </a:stretch>
      </xdr:blipFill>
      <xdr:spPr>
        <a:xfrm>
          <a:off x="23336251" y="23839187"/>
          <a:ext cx="4177392" cy="1760354"/>
        </a:xfrm>
        <a:prstGeom prst="rect">
          <a:avLst/>
        </a:prstGeom>
      </xdr:spPr>
    </xdr:pic>
    <xdr:clientData/>
  </xdr:twoCellAnchor>
  <xdr:oneCellAnchor>
    <xdr:from>
      <xdr:col>12</xdr:col>
      <xdr:colOff>4723039</xdr:colOff>
      <xdr:row>41</xdr:row>
      <xdr:rowOff>1944460</xdr:rowOff>
    </xdr:from>
    <xdr:ext cx="2057400" cy="2438400"/>
    <xdr:pic>
      <xdr:nvPicPr>
        <xdr:cNvPr id="8" name="Imagen 7" descr="q">
          <a:extLst>
            <a:ext uri="{FF2B5EF4-FFF2-40B4-BE49-F238E27FC236}">
              <a16:creationId xmlns:a16="http://schemas.microsoft.com/office/drawing/2014/main" id="{ABD74238-4331-43DB-BD5C-25490158BA0A}"/>
            </a:ext>
            <a:ext uri="{147F2762-F138-4A5C-976F-8EAC2B608ADB}">
              <a16:predDERef xmlns:a16="http://schemas.microsoft.com/office/drawing/2014/main" pred="{745D0B65-6E3A-C8C1-17A2-A4824CC6BFBC}"/>
            </a:ext>
          </a:extLst>
        </xdr:cNvPr>
        <xdr:cNvPicPr>
          <a:picLocks noChangeAspect="1"/>
        </xdr:cNvPicPr>
      </xdr:nvPicPr>
      <xdr:blipFill>
        <a:blip xmlns:r="http://schemas.openxmlformats.org/officeDocument/2006/relationships" r:embed="rId6"/>
        <a:stretch>
          <a:fillRect/>
        </a:stretch>
      </xdr:blipFill>
      <xdr:spPr>
        <a:xfrm>
          <a:off x="27610253" y="23402924"/>
          <a:ext cx="2057400" cy="2438400"/>
        </a:xfrm>
        <a:prstGeom prst="rect">
          <a:avLst/>
        </a:prstGeom>
      </xdr:spPr>
    </xdr:pic>
    <xdr:clientData/>
  </xdr:oneCellAnchor>
  <xdr:oneCellAnchor>
    <xdr:from>
      <xdr:col>12</xdr:col>
      <xdr:colOff>326572</xdr:colOff>
      <xdr:row>41</xdr:row>
      <xdr:rowOff>2652865</xdr:rowOff>
    </xdr:from>
    <xdr:ext cx="4177392" cy="1760354"/>
    <xdr:pic>
      <xdr:nvPicPr>
        <xdr:cNvPr id="12" name="Imagen 11" descr="r">
          <a:extLst>
            <a:ext uri="{FF2B5EF4-FFF2-40B4-BE49-F238E27FC236}">
              <a16:creationId xmlns:a16="http://schemas.microsoft.com/office/drawing/2014/main" id="{146C409A-475B-4BCF-A2C1-E8284CE4B237}"/>
            </a:ext>
          </a:extLst>
        </xdr:cNvPr>
        <xdr:cNvPicPr>
          <a:picLocks noChangeAspect="1"/>
        </xdr:cNvPicPr>
      </xdr:nvPicPr>
      <xdr:blipFill>
        <a:blip xmlns:r="http://schemas.openxmlformats.org/officeDocument/2006/relationships" r:embed="rId34"/>
        <a:stretch>
          <a:fillRect/>
        </a:stretch>
      </xdr:blipFill>
      <xdr:spPr>
        <a:xfrm>
          <a:off x="23213786" y="70838258"/>
          <a:ext cx="4177392" cy="1760354"/>
        </a:xfrm>
        <a:prstGeom prst="rect">
          <a:avLst/>
        </a:prstGeom>
      </xdr:spPr>
    </xdr:pic>
    <xdr:clientData/>
  </xdr:oneCellAnchor>
  <xdr:twoCellAnchor editAs="oneCell">
    <xdr:from>
      <xdr:col>12</xdr:col>
      <xdr:colOff>4776108</xdr:colOff>
      <xdr:row>13</xdr:row>
      <xdr:rowOff>952499</xdr:rowOff>
    </xdr:from>
    <xdr:to>
      <xdr:col>12</xdr:col>
      <xdr:colOff>6579040</xdr:colOff>
      <xdr:row>13</xdr:row>
      <xdr:rowOff>3476169</xdr:rowOff>
    </xdr:to>
    <xdr:pic>
      <xdr:nvPicPr>
        <xdr:cNvPr id="16" name="Imagen 15" descr="s">
          <a:extLst>
            <a:ext uri="{FF2B5EF4-FFF2-40B4-BE49-F238E27FC236}">
              <a16:creationId xmlns:a16="http://schemas.microsoft.com/office/drawing/2014/main" id="{FC870532-9DED-5CAA-DC9F-69C7D79B3E3A}"/>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7663322" y="10627178"/>
          <a:ext cx="1799757" cy="25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1696811</xdr:colOff>
      <xdr:row>23</xdr:row>
      <xdr:rowOff>1073603</xdr:rowOff>
    </xdr:from>
    <xdr:ext cx="2575832" cy="1394136"/>
    <xdr:pic>
      <xdr:nvPicPr>
        <xdr:cNvPr id="32" name="Imagen 11" descr="RENDICIÓN DE CUENTAS">
          <a:extLst>
            <a:ext uri="{FF2B5EF4-FFF2-40B4-BE49-F238E27FC236}">
              <a16:creationId xmlns:a16="http://schemas.microsoft.com/office/drawing/2014/main" id="{374B58B5-919C-4799-8385-58557653BD5F}"/>
            </a:ext>
            <a:ext uri="{147F2762-F138-4A5C-976F-8EAC2B608ADB}">
              <a16:predDERef xmlns:a16="http://schemas.microsoft.com/office/drawing/2014/main" pred="{883668D7-F4F0-B1EB-5A5D-3E3CC9B238BF}"/>
            </a:ext>
          </a:extLst>
        </xdr:cNvPr>
        <xdr:cNvPicPr>
          <a:picLocks noChangeAspect="1"/>
        </xdr:cNvPicPr>
      </xdr:nvPicPr>
      <xdr:blipFill>
        <a:blip xmlns:r="http://schemas.openxmlformats.org/officeDocument/2006/relationships" r:embed="rId11"/>
        <a:stretch>
          <a:fillRect/>
        </a:stretch>
      </xdr:blipFill>
      <xdr:spPr>
        <a:xfrm>
          <a:off x="24992240" y="33063996"/>
          <a:ext cx="2575832" cy="1394136"/>
        </a:xfrm>
        <a:prstGeom prst="rect">
          <a:avLst/>
        </a:prstGeom>
      </xdr:spPr>
    </xdr:pic>
    <xdr:clientData/>
  </xdr:oneCellAnchor>
  <xdr:oneCellAnchor>
    <xdr:from>
      <xdr:col>17</xdr:col>
      <xdr:colOff>2442482</xdr:colOff>
      <xdr:row>25</xdr:row>
      <xdr:rowOff>925285</xdr:rowOff>
    </xdr:from>
    <xdr:ext cx="1828800" cy="1428750"/>
    <xdr:pic>
      <xdr:nvPicPr>
        <xdr:cNvPr id="33" name="Imagen 12" descr="Rendición de cuentas Publicación">
          <a:extLst>
            <a:ext uri="{FF2B5EF4-FFF2-40B4-BE49-F238E27FC236}">
              <a16:creationId xmlns:a16="http://schemas.microsoft.com/office/drawing/2014/main" id="{AF002494-C19F-4F95-AA2E-7493BA80A090}"/>
            </a:ext>
            <a:ext uri="{147F2762-F138-4A5C-976F-8EAC2B608ADB}">
              <a16:predDERef xmlns:a16="http://schemas.microsoft.com/office/drawing/2014/main" pred="{E14AA4FB-601A-2616-EFD8-E5B96C143B22}"/>
            </a:ext>
          </a:extLst>
        </xdr:cNvPr>
        <xdr:cNvPicPr>
          <a:picLocks noChangeAspect="1"/>
        </xdr:cNvPicPr>
      </xdr:nvPicPr>
      <xdr:blipFill>
        <a:blip xmlns:r="http://schemas.openxmlformats.org/officeDocument/2006/relationships" r:embed="rId12"/>
        <a:stretch>
          <a:fillRect/>
        </a:stretch>
      </xdr:blipFill>
      <xdr:spPr>
        <a:xfrm>
          <a:off x="25737911" y="39569571"/>
          <a:ext cx="1828800" cy="1428750"/>
        </a:xfrm>
        <a:prstGeom prst="rect">
          <a:avLst/>
        </a:prstGeom>
      </xdr:spPr>
    </xdr:pic>
    <xdr:clientData/>
  </xdr:oneCellAnchor>
  <xdr:oneCellAnchor>
    <xdr:from>
      <xdr:col>17</xdr:col>
      <xdr:colOff>2393496</xdr:colOff>
      <xdr:row>26</xdr:row>
      <xdr:rowOff>1395609</xdr:rowOff>
    </xdr:from>
    <xdr:ext cx="1947182" cy="2418474"/>
    <xdr:pic>
      <xdr:nvPicPr>
        <xdr:cNvPr id="41" name="Imagen 13" descr="Rendición de cuentas publicación 2">
          <a:extLst>
            <a:ext uri="{FF2B5EF4-FFF2-40B4-BE49-F238E27FC236}">
              <a16:creationId xmlns:a16="http://schemas.microsoft.com/office/drawing/2014/main" id="{80BD4574-BDF3-40FE-AC96-6EE2FF744DA3}"/>
            </a:ext>
            <a:ext uri="{147F2762-F138-4A5C-976F-8EAC2B608ADB}">
              <a16:predDERef xmlns:a16="http://schemas.microsoft.com/office/drawing/2014/main" pred="{D5239301-DCC0-CD71-030A-B84CE70B6239}"/>
            </a:ext>
          </a:extLst>
        </xdr:cNvPr>
        <xdr:cNvPicPr>
          <a:picLocks noChangeAspect="1"/>
        </xdr:cNvPicPr>
      </xdr:nvPicPr>
      <xdr:blipFill>
        <a:blip xmlns:r="http://schemas.openxmlformats.org/officeDocument/2006/relationships" r:embed="rId13"/>
        <a:stretch>
          <a:fillRect/>
        </a:stretch>
      </xdr:blipFill>
      <xdr:spPr>
        <a:xfrm>
          <a:off x="25688925" y="42530002"/>
          <a:ext cx="1947182" cy="2418474"/>
        </a:xfrm>
        <a:prstGeom prst="rect">
          <a:avLst/>
        </a:prstGeom>
      </xdr:spPr>
    </xdr:pic>
    <xdr:clientData/>
  </xdr:oneCellAnchor>
  <xdr:oneCellAnchor>
    <xdr:from>
      <xdr:col>17</xdr:col>
      <xdr:colOff>2185307</xdr:colOff>
      <xdr:row>30</xdr:row>
      <xdr:rowOff>787854</xdr:rowOff>
    </xdr:from>
    <xdr:ext cx="1762125" cy="1362075"/>
    <xdr:pic>
      <xdr:nvPicPr>
        <xdr:cNvPr id="44" name="Imagen 14" descr="Rendición de cuentas publicación 3">
          <a:extLst>
            <a:ext uri="{FF2B5EF4-FFF2-40B4-BE49-F238E27FC236}">
              <a16:creationId xmlns:a16="http://schemas.microsoft.com/office/drawing/2014/main" id="{3A28EFD8-A017-4F84-A4BC-C2F013F9DA7E}"/>
            </a:ext>
            <a:ext uri="{147F2762-F138-4A5C-976F-8EAC2B608ADB}">
              <a16:predDERef xmlns:a16="http://schemas.microsoft.com/office/drawing/2014/main" pred="{E564B8A9-EA40-B0EE-836D-8F6E2905E4F6}"/>
            </a:ext>
          </a:extLst>
        </xdr:cNvPr>
        <xdr:cNvPicPr>
          <a:picLocks noChangeAspect="1"/>
        </xdr:cNvPicPr>
      </xdr:nvPicPr>
      <xdr:blipFill>
        <a:blip xmlns:r="http://schemas.openxmlformats.org/officeDocument/2006/relationships" r:embed="rId14"/>
        <a:stretch>
          <a:fillRect/>
        </a:stretch>
      </xdr:blipFill>
      <xdr:spPr>
        <a:xfrm>
          <a:off x="25480736" y="50766890"/>
          <a:ext cx="1762125" cy="1362075"/>
        </a:xfrm>
        <a:prstGeom prst="rect">
          <a:avLst/>
        </a:prstGeom>
      </xdr:spPr>
    </xdr:pic>
    <xdr:clientData/>
  </xdr:oneCellAnchor>
  <xdr:oneCellAnchor>
    <xdr:from>
      <xdr:col>17</xdr:col>
      <xdr:colOff>1156608</xdr:colOff>
      <xdr:row>51</xdr:row>
      <xdr:rowOff>839362</xdr:rowOff>
    </xdr:from>
    <xdr:ext cx="1864178" cy="954057"/>
    <xdr:pic>
      <xdr:nvPicPr>
        <xdr:cNvPr id="45" name="Imagen 16" descr="Suit&#10;&#10;">
          <a:extLst>
            <a:ext uri="{FF2B5EF4-FFF2-40B4-BE49-F238E27FC236}">
              <a16:creationId xmlns:a16="http://schemas.microsoft.com/office/drawing/2014/main" id="{9063A215-5BC0-45C9-B454-3B1E132BD2DD}"/>
            </a:ext>
            <a:ext uri="{147F2762-F138-4A5C-976F-8EAC2B608ADB}">
              <a16:predDERef xmlns:a16="http://schemas.microsoft.com/office/drawing/2014/main" pred="{A59C699C-BFF8-B602-BDDF-1E42DC6FCE0A}"/>
            </a:ext>
          </a:extLst>
        </xdr:cNvPr>
        <xdr:cNvPicPr>
          <a:picLocks noChangeAspect="1"/>
        </xdr:cNvPicPr>
      </xdr:nvPicPr>
      <xdr:blipFill>
        <a:blip xmlns:r="http://schemas.openxmlformats.org/officeDocument/2006/relationships" r:embed="rId15"/>
        <a:stretch>
          <a:fillRect/>
        </a:stretch>
      </xdr:blipFill>
      <xdr:spPr>
        <a:xfrm>
          <a:off x="41882787" y="89734826"/>
          <a:ext cx="1864178" cy="954057"/>
        </a:xfrm>
        <a:prstGeom prst="rect">
          <a:avLst/>
        </a:prstGeom>
      </xdr:spPr>
    </xdr:pic>
    <xdr:clientData/>
  </xdr:oneCellAnchor>
  <xdr:oneCellAnchor>
    <xdr:from>
      <xdr:col>17</xdr:col>
      <xdr:colOff>809542</xdr:colOff>
      <xdr:row>89</xdr:row>
      <xdr:rowOff>510048</xdr:rowOff>
    </xdr:from>
    <xdr:ext cx="1442357" cy="893961"/>
    <xdr:pic>
      <xdr:nvPicPr>
        <xdr:cNvPr id="48" name="Imagen 19" descr="Politicas">
          <a:extLst>
            <a:ext uri="{FF2B5EF4-FFF2-40B4-BE49-F238E27FC236}">
              <a16:creationId xmlns:a16="http://schemas.microsoft.com/office/drawing/2014/main" id="{D3E17FEA-5B46-41A2-888F-4E12E2EA62CA}"/>
            </a:ext>
            <a:ext uri="{147F2762-F138-4A5C-976F-8EAC2B608ADB}">
              <a16:predDERef xmlns:a16="http://schemas.microsoft.com/office/drawing/2014/main" pred="{887F1394-C570-F45E-3030-1B4157E7703A}"/>
            </a:ext>
          </a:extLst>
        </xdr:cNvPr>
        <xdr:cNvPicPr>
          <a:picLocks noChangeAspect="1"/>
        </xdr:cNvPicPr>
      </xdr:nvPicPr>
      <xdr:blipFill>
        <a:blip xmlns:r="http://schemas.openxmlformats.org/officeDocument/2006/relationships" r:embed="rId18"/>
        <a:stretch>
          <a:fillRect/>
        </a:stretch>
      </xdr:blipFill>
      <xdr:spPr>
        <a:xfrm>
          <a:off x="44174269" y="163283639"/>
          <a:ext cx="1442357" cy="893961"/>
        </a:xfrm>
        <a:prstGeom prst="rect">
          <a:avLst/>
        </a:prstGeom>
      </xdr:spPr>
    </xdr:pic>
    <xdr:clientData/>
  </xdr:oneCellAnchor>
  <xdr:oneCellAnchor>
    <xdr:from>
      <xdr:col>17</xdr:col>
      <xdr:colOff>4460586</xdr:colOff>
      <xdr:row>89</xdr:row>
      <xdr:rowOff>773710</xdr:rowOff>
    </xdr:from>
    <xdr:ext cx="2733675" cy="1057275"/>
    <xdr:pic>
      <xdr:nvPicPr>
        <xdr:cNvPr id="50" name="Imagen 20" descr="a">
          <a:extLst>
            <a:ext uri="{FF2B5EF4-FFF2-40B4-BE49-F238E27FC236}">
              <a16:creationId xmlns:a16="http://schemas.microsoft.com/office/drawing/2014/main" id="{CBD24563-014A-4EDD-BDB5-8DC5039BC3E8}"/>
            </a:ext>
            <a:ext uri="{147F2762-F138-4A5C-976F-8EAC2B608ADB}">
              <a16:predDERef xmlns:a16="http://schemas.microsoft.com/office/drawing/2014/main" pred="{23F5C5A7-682B-A930-20EF-C9E2EAD7D1E6}"/>
            </a:ext>
          </a:extLst>
        </xdr:cNvPr>
        <xdr:cNvPicPr>
          <a:picLocks noChangeAspect="1"/>
        </xdr:cNvPicPr>
      </xdr:nvPicPr>
      <xdr:blipFill>
        <a:blip xmlns:r="http://schemas.openxmlformats.org/officeDocument/2006/relationships" r:embed="rId19"/>
        <a:stretch>
          <a:fillRect/>
        </a:stretch>
      </xdr:blipFill>
      <xdr:spPr>
        <a:xfrm>
          <a:off x="47825313" y="163547301"/>
          <a:ext cx="2733675" cy="1057275"/>
        </a:xfrm>
        <a:prstGeom prst="rect">
          <a:avLst/>
        </a:prstGeom>
      </xdr:spPr>
    </xdr:pic>
    <xdr:clientData/>
  </xdr:oneCellAnchor>
  <xdr:oneCellAnchor>
    <xdr:from>
      <xdr:col>17</xdr:col>
      <xdr:colOff>545523</xdr:colOff>
      <xdr:row>89</xdr:row>
      <xdr:rowOff>1950594</xdr:rowOff>
    </xdr:from>
    <xdr:ext cx="2208068" cy="1785536"/>
    <xdr:pic>
      <xdr:nvPicPr>
        <xdr:cNvPr id="51" name="Imagen 21" descr="b">
          <a:extLst>
            <a:ext uri="{FF2B5EF4-FFF2-40B4-BE49-F238E27FC236}">
              <a16:creationId xmlns:a16="http://schemas.microsoft.com/office/drawing/2014/main" id="{B7489165-B601-4724-A760-9687585CAFEA}"/>
            </a:ext>
            <a:ext uri="{147F2762-F138-4A5C-976F-8EAC2B608ADB}">
              <a16:predDERef xmlns:a16="http://schemas.microsoft.com/office/drawing/2014/main" pred="{364D9CE7-02CE-3874-5F93-E4E6037BAFCC}"/>
            </a:ext>
          </a:extLst>
        </xdr:cNvPr>
        <xdr:cNvPicPr>
          <a:picLocks noChangeAspect="1"/>
        </xdr:cNvPicPr>
      </xdr:nvPicPr>
      <xdr:blipFill>
        <a:blip xmlns:r="http://schemas.openxmlformats.org/officeDocument/2006/relationships" r:embed="rId20"/>
        <a:stretch>
          <a:fillRect/>
        </a:stretch>
      </xdr:blipFill>
      <xdr:spPr>
        <a:xfrm>
          <a:off x="43910250" y="164724185"/>
          <a:ext cx="2208068" cy="1785536"/>
        </a:xfrm>
        <a:prstGeom prst="rect">
          <a:avLst/>
        </a:prstGeom>
      </xdr:spPr>
    </xdr:pic>
    <xdr:clientData/>
  </xdr:oneCellAnchor>
  <xdr:oneCellAnchor>
    <xdr:from>
      <xdr:col>17</xdr:col>
      <xdr:colOff>4558927</xdr:colOff>
      <xdr:row>89</xdr:row>
      <xdr:rowOff>1950770</xdr:rowOff>
    </xdr:from>
    <xdr:ext cx="1271117" cy="1377043"/>
    <xdr:pic>
      <xdr:nvPicPr>
        <xdr:cNvPr id="52" name="Imagen 22" descr="c">
          <a:extLst>
            <a:ext uri="{FF2B5EF4-FFF2-40B4-BE49-F238E27FC236}">
              <a16:creationId xmlns:a16="http://schemas.microsoft.com/office/drawing/2014/main" id="{C168F432-9286-4A14-BAB5-40BB4FCDCBE3}"/>
            </a:ext>
            <a:ext uri="{147F2762-F138-4A5C-976F-8EAC2B608ADB}">
              <a16:predDERef xmlns:a16="http://schemas.microsoft.com/office/drawing/2014/main" pred="{DD73A3E1-50FB-36BC-65EC-CE0BC37A27EF}"/>
            </a:ext>
          </a:extLst>
        </xdr:cNvPr>
        <xdr:cNvPicPr>
          <a:picLocks noChangeAspect="1"/>
        </xdr:cNvPicPr>
      </xdr:nvPicPr>
      <xdr:blipFill>
        <a:blip xmlns:r="http://schemas.openxmlformats.org/officeDocument/2006/relationships" r:embed="rId21"/>
        <a:stretch>
          <a:fillRect/>
        </a:stretch>
      </xdr:blipFill>
      <xdr:spPr>
        <a:xfrm>
          <a:off x="47923654" y="164724361"/>
          <a:ext cx="1271117" cy="1377043"/>
        </a:xfrm>
        <a:prstGeom prst="rect">
          <a:avLst/>
        </a:prstGeom>
      </xdr:spPr>
    </xdr:pic>
    <xdr:clientData/>
  </xdr:oneCellAnchor>
  <xdr:oneCellAnchor>
    <xdr:from>
      <xdr:col>17</xdr:col>
      <xdr:colOff>2756312</xdr:colOff>
      <xdr:row>89</xdr:row>
      <xdr:rowOff>2162299</xdr:rowOff>
    </xdr:from>
    <xdr:ext cx="1383239" cy="967468"/>
    <xdr:pic>
      <xdr:nvPicPr>
        <xdr:cNvPr id="54" name="Imagen 23" descr="d">
          <a:extLst>
            <a:ext uri="{FF2B5EF4-FFF2-40B4-BE49-F238E27FC236}">
              <a16:creationId xmlns:a16="http://schemas.microsoft.com/office/drawing/2014/main" id="{B390573F-496C-4B02-B737-A07C9185DA58}"/>
            </a:ext>
            <a:ext uri="{147F2762-F138-4A5C-976F-8EAC2B608ADB}">
              <a16:predDERef xmlns:a16="http://schemas.microsoft.com/office/drawing/2014/main" pred="{AC498CB6-93CF-70CB-6D75-EE583FDBE985}"/>
            </a:ext>
          </a:extLst>
        </xdr:cNvPr>
        <xdr:cNvPicPr>
          <a:picLocks noChangeAspect="1"/>
        </xdr:cNvPicPr>
      </xdr:nvPicPr>
      <xdr:blipFill>
        <a:blip xmlns:r="http://schemas.openxmlformats.org/officeDocument/2006/relationships" r:embed="rId22"/>
        <a:stretch>
          <a:fillRect/>
        </a:stretch>
      </xdr:blipFill>
      <xdr:spPr>
        <a:xfrm>
          <a:off x="46121039" y="164935890"/>
          <a:ext cx="1383239" cy="967468"/>
        </a:xfrm>
        <a:prstGeom prst="rect">
          <a:avLst/>
        </a:prstGeom>
      </xdr:spPr>
    </xdr:pic>
    <xdr:clientData/>
  </xdr:oneCellAnchor>
  <xdr:oneCellAnchor>
    <xdr:from>
      <xdr:col>17</xdr:col>
      <xdr:colOff>4698754</xdr:colOff>
      <xdr:row>13</xdr:row>
      <xdr:rowOff>2646670</xdr:rowOff>
    </xdr:from>
    <xdr:ext cx="3970590" cy="1794783"/>
    <xdr:pic>
      <xdr:nvPicPr>
        <xdr:cNvPr id="19" name="Imagen 18" descr="h">
          <a:extLst>
            <a:ext uri="{FF2B5EF4-FFF2-40B4-BE49-F238E27FC236}">
              <a16:creationId xmlns:a16="http://schemas.microsoft.com/office/drawing/2014/main" id="{8CFA2D63-7203-4FD0-A6D9-E9667830655E}"/>
            </a:ext>
            <a:ext uri="{147F2762-F138-4A5C-976F-8EAC2B608ADB}">
              <a16:predDERef xmlns:a16="http://schemas.microsoft.com/office/drawing/2014/main" pred="{226DAAF6-19EE-A904-EFA3-CAEA376BED8C}"/>
            </a:ext>
          </a:extLst>
        </xdr:cNvPr>
        <xdr:cNvPicPr>
          <a:picLocks noChangeAspect="1"/>
        </xdr:cNvPicPr>
      </xdr:nvPicPr>
      <xdr:blipFill>
        <a:blip xmlns:r="http://schemas.openxmlformats.org/officeDocument/2006/relationships" r:embed="rId26"/>
        <a:stretch>
          <a:fillRect/>
        </a:stretch>
      </xdr:blipFill>
      <xdr:spPr>
        <a:xfrm>
          <a:off x="45829436" y="22268170"/>
          <a:ext cx="3970590" cy="1794783"/>
        </a:xfrm>
        <a:prstGeom prst="rect">
          <a:avLst/>
        </a:prstGeom>
      </xdr:spPr>
    </xdr:pic>
    <xdr:clientData/>
  </xdr:oneCellAnchor>
  <xdr:oneCellAnchor>
    <xdr:from>
      <xdr:col>18</xdr:col>
      <xdr:colOff>1811524</xdr:colOff>
      <xdr:row>12</xdr:row>
      <xdr:rowOff>1091044</xdr:rowOff>
    </xdr:from>
    <xdr:ext cx="1809282" cy="2526845"/>
    <xdr:pic>
      <xdr:nvPicPr>
        <xdr:cNvPr id="20" name="Imagen 19" descr="s">
          <a:extLst>
            <a:ext uri="{FF2B5EF4-FFF2-40B4-BE49-F238E27FC236}">
              <a16:creationId xmlns:a16="http://schemas.microsoft.com/office/drawing/2014/main" id="{103E1846-EC72-452A-8791-27BF928FAF2B}"/>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8154979" y="19430999"/>
          <a:ext cx="1809282" cy="2526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257175</xdr:colOff>
      <xdr:row>16</xdr:row>
      <xdr:rowOff>1409700</xdr:rowOff>
    </xdr:from>
    <xdr:ext cx="2546350" cy="1371600"/>
    <xdr:pic>
      <xdr:nvPicPr>
        <xdr:cNvPr id="26" name="Imagen 25" descr="ADQUISICIONES">
          <a:extLst>
            <a:ext uri="{FF2B5EF4-FFF2-40B4-BE49-F238E27FC236}">
              <a16:creationId xmlns:a16="http://schemas.microsoft.com/office/drawing/2014/main" id="{5093644B-1DAD-47AE-8550-77ECE2E3113E}"/>
            </a:ext>
            <a:ext uri="{147F2762-F138-4A5C-976F-8EAC2B608ADB}">
              <a16:predDERef xmlns:a16="http://schemas.microsoft.com/office/drawing/2014/main" pred="{1372D8B7-E2C2-A1D7-1760-BB56844C58E3}"/>
            </a:ext>
          </a:extLst>
        </xdr:cNvPr>
        <xdr:cNvPicPr>
          <a:picLocks noChangeAspect="1"/>
        </xdr:cNvPicPr>
      </xdr:nvPicPr>
      <xdr:blipFill>
        <a:blip xmlns:r="http://schemas.openxmlformats.org/officeDocument/2006/relationships" r:embed="rId10"/>
        <a:stretch>
          <a:fillRect/>
        </a:stretch>
      </xdr:blipFill>
      <xdr:spPr>
        <a:xfrm>
          <a:off x="24651607" y="17847129"/>
          <a:ext cx="2546350" cy="1371600"/>
        </a:xfrm>
        <a:prstGeom prst="rect">
          <a:avLst/>
        </a:prstGeom>
      </xdr:spPr>
    </xdr:pic>
    <xdr:clientData/>
  </xdr:oneCellAnchor>
  <xdr:twoCellAnchor editAs="oneCell">
    <xdr:from>
      <xdr:col>17</xdr:col>
      <xdr:colOff>710883</xdr:colOff>
      <xdr:row>85</xdr:row>
      <xdr:rowOff>2565729</xdr:rowOff>
    </xdr:from>
    <xdr:to>
      <xdr:col>17</xdr:col>
      <xdr:colOff>6965923</xdr:colOff>
      <xdr:row>85</xdr:row>
      <xdr:rowOff>3535011</xdr:rowOff>
    </xdr:to>
    <xdr:pic>
      <xdr:nvPicPr>
        <xdr:cNvPr id="28" name="Imagen 27">
          <a:extLst>
            <a:ext uri="{FF2B5EF4-FFF2-40B4-BE49-F238E27FC236}">
              <a16:creationId xmlns:a16="http://schemas.microsoft.com/office/drawing/2014/main" id="{C89E1912-E69B-6679-7718-39D59860F3B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4075610" y="145579274"/>
          <a:ext cx="6255040" cy="962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614723</xdr:colOff>
      <xdr:row>15</xdr:row>
      <xdr:rowOff>2889330</xdr:rowOff>
    </xdr:from>
    <xdr:to>
      <xdr:col>17</xdr:col>
      <xdr:colOff>3638068</xdr:colOff>
      <xdr:row>15</xdr:row>
      <xdr:rowOff>4525313</xdr:rowOff>
    </xdr:to>
    <xdr:pic>
      <xdr:nvPicPr>
        <xdr:cNvPr id="55" name="Imagen 54">
          <a:extLst>
            <a:ext uri="{FF2B5EF4-FFF2-40B4-BE49-F238E27FC236}">
              <a16:creationId xmlns:a16="http://schemas.microsoft.com/office/drawing/2014/main" id="{AA4342A3-4AA1-492B-8A39-68A68AE903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7"/>
        <a:stretch>
          <a:fillRect/>
        </a:stretch>
      </xdr:blipFill>
      <xdr:spPr>
        <a:xfrm>
          <a:off x="41745405" y="26909648"/>
          <a:ext cx="3023345" cy="1635983"/>
        </a:xfrm>
        <a:prstGeom prst="rect">
          <a:avLst/>
        </a:prstGeom>
      </xdr:spPr>
    </xdr:pic>
    <xdr:clientData/>
  </xdr:twoCellAnchor>
  <xdr:twoCellAnchor editAs="oneCell">
    <xdr:from>
      <xdr:col>17</xdr:col>
      <xdr:colOff>200240</xdr:colOff>
      <xdr:row>15</xdr:row>
      <xdr:rowOff>675408</xdr:rowOff>
    </xdr:from>
    <xdr:to>
      <xdr:col>17</xdr:col>
      <xdr:colOff>4502727</xdr:colOff>
      <xdr:row>15</xdr:row>
      <xdr:rowOff>1979888</xdr:rowOff>
    </xdr:to>
    <xdr:pic>
      <xdr:nvPicPr>
        <xdr:cNvPr id="57" name="Imagen 56">
          <a:extLst>
            <a:ext uri="{FF2B5EF4-FFF2-40B4-BE49-F238E27FC236}">
              <a16:creationId xmlns:a16="http://schemas.microsoft.com/office/drawing/2014/main" id="{54B96AFA-D290-4945-9B3D-307C7B653A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8"/>
        <a:stretch>
          <a:fillRect/>
        </a:stretch>
      </xdr:blipFill>
      <xdr:spPr>
        <a:xfrm>
          <a:off x="41330922" y="24695726"/>
          <a:ext cx="4302487" cy="1304480"/>
        </a:xfrm>
        <a:prstGeom prst="rect">
          <a:avLst/>
        </a:prstGeom>
      </xdr:spPr>
    </xdr:pic>
    <xdr:clientData/>
  </xdr:twoCellAnchor>
  <xdr:twoCellAnchor editAs="oneCell">
    <xdr:from>
      <xdr:col>17</xdr:col>
      <xdr:colOff>224107</xdr:colOff>
      <xdr:row>14</xdr:row>
      <xdr:rowOff>816428</xdr:rowOff>
    </xdr:from>
    <xdr:to>
      <xdr:col>17</xdr:col>
      <xdr:colOff>2769506</xdr:colOff>
      <xdr:row>14</xdr:row>
      <xdr:rowOff>1626287</xdr:rowOff>
    </xdr:to>
    <xdr:pic>
      <xdr:nvPicPr>
        <xdr:cNvPr id="58" name="Imagen 57">
          <a:extLst>
            <a:ext uri="{FF2B5EF4-FFF2-40B4-BE49-F238E27FC236}">
              <a16:creationId xmlns:a16="http://schemas.microsoft.com/office/drawing/2014/main" id="{4FDDFF35-6D01-3E0F-158A-F17D634729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9"/>
        <a:stretch>
          <a:fillRect/>
        </a:stretch>
      </xdr:blipFill>
      <xdr:spPr>
        <a:xfrm>
          <a:off x="41385714" y="24152678"/>
          <a:ext cx="2551749" cy="816209"/>
        </a:xfrm>
        <a:prstGeom prst="rect">
          <a:avLst/>
        </a:prstGeom>
      </xdr:spPr>
    </xdr:pic>
    <xdr:clientData/>
  </xdr:twoCellAnchor>
  <xdr:twoCellAnchor editAs="oneCell">
    <xdr:from>
      <xdr:col>14</xdr:col>
      <xdr:colOff>3048000</xdr:colOff>
      <xdr:row>17</xdr:row>
      <xdr:rowOff>2381250</xdr:rowOff>
    </xdr:from>
    <xdr:to>
      <xdr:col>14</xdr:col>
      <xdr:colOff>9323705</xdr:colOff>
      <xdr:row>17</xdr:row>
      <xdr:rowOff>4412615</xdr:rowOff>
    </xdr:to>
    <xdr:pic>
      <xdr:nvPicPr>
        <xdr:cNvPr id="59" name="Imagen 58" descr="TOTAL MANIFESTACIONES POR MES JULIO - SEPTIEMBRE 2025 vs 2024">
          <a:extLst>
            <a:ext uri="{FF2B5EF4-FFF2-40B4-BE49-F238E27FC236}">
              <a16:creationId xmlns:a16="http://schemas.microsoft.com/office/drawing/2014/main" id="{3BC52CD1-2CF2-1C13-6159-07324FD01332}"/>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1228393" y="35215286"/>
          <a:ext cx="6282055" cy="2031365"/>
        </a:xfrm>
        <a:prstGeom prst="rect">
          <a:avLst/>
        </a:prstGeom>
        <a:noFill/>
        <a:ln>
          <a:noFill/>
        </a:ln>
      </xdr:spPr>
    </xdr:pic>
    <xdr:clientData/>
  </xdr:twoCellAnchor>
  <xdr:oneCellAnchor>
    <xdr:from>
      <xdr:col>17</xdr:col>
      <xdr:colOff>462643</xdr:colOff>
      <xdr:row>18</xdr:row>
      <xdr:rowOff>762000</xdr:rowOff>
    </xdr:from>
    <xdr:ext cx="4575175" cy="1275483"/>
    <xdr:pic>
      <xdr:nvPicPr>
        <xdr:cNvPr id="60" name="Imagen 59" descr="BI">
          <a:extLst>
            <a:ext uri="{FF2B5EF4-FFF2-40B4-BE49-F238E27FC236}">
              <a16:creationId xmlns:a16="http://schemas.microsoft.com/office/drawing/2014/main" id="{93C59C9B-6219-41E2-A574-2FD24950E577}"/>
            </a:ext>
            <a:ext uri="{147F2762-F138-4A5C-976F-8EAC2B608ADB}">
              <a16:predDERef xmlns:a16="http://schemas.microsoft.com/office/drawing/2014/main" pred="{F8660118-0D96-75D1-93D0-546228F56F47}"/>
            </a:ext>
          </a:extLst>
        </xdr:cNvPr>
        <xdr:cNvPicPr>
          <a:picLocks noChangeAspect="1"/>
        </xdr:cNvPicPr>
      </xdr:nvPicPr>
      <xdr:blipFill>
        <a:blip xmlns:r="http://schemas.openxmlformats.org/officeDocument/2006/relationships" r:embed="rId7"/>
        <a:stretch>
          <a:fillRect/>
        </a:stretch>
      </xdr:blipFill>
      <xdr:spPr>
        <a:xfrm>
          <a:off x="20808497" y="38793964"/>
          <a:ext cx="4575175" cy="1275483"/>
        </a:xfrm>
        <a:prstGeom prst="rect">
          <a:avLst/>
        </a:prstGeom>
      </xdr:spPr>
    </xdr:pic>
    <xdr:clientData/>
  </xdr:oneCellAnchor>
  <xdr:twoCellAnchor editAs="oneCell">
    <xdr:from>
      <xdr:col>14</xdr:col>
      <xdr:colOff>11291455</xdr:colOff>
      <xdr:row>13</xdr:row>
      <xdr:rowOff>2961409</xdr:rowOff>
    </xdr:from>
    <xdr:to>
      <xdr:col>17</xdr:col>
      <xdr:colOff>4154827</xdr:colOff>
      <xdr:row>13</xdr:row>
      <xdr:rowOff>4487941</xdr:rowOff>
    </xdr:to>
    <xdr:pic>
      <xdr:nvPicPr>
        <xdr:cNvPr id="61" name="Imagen 60">
          <a:extLst>
            <a:ext uri="{FF2B5EF4-FFF2-40B4-BE49-F238E27FC236}">
              <a16:creationId xmlns:a16="http://schemas.microsoft.com/office/drawing/2014/main" id="{3E296931-DF02-D242-502C-9D09124D1D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1"/>
        <a:stretch>
          <a:fillRect/>
        </a:stretch>
      </xdr:blipFill>
      <xdr:spPr>
        <a:xfrm>
          <a:off x="39450819" y="22582909"/>
          <a:ext cx="5841184" cy="1526532"/>
        </a:xfrm>
        <a:prstGeom prst="rect">
          <a:avLst/>
        </a:prstGeom>
      </xdr:spPr>
    </xdr:pic>
    <xdr:clientData/>
  </xdr:twoCellAnchor>
  <xdr:twoCellAnchor editAs="oneCell">
    <xdr:from>
      <xdr:col>14</xdr:col>
      <xdr:colOff>6605463</xdr:colOff>
      <xdr:row>33</xdr:row>
      <xdr:rowOff>782494</xdr:rowOff>
    </xdr:from>
    <xdr:to>
      <xdr:col>14</xdr:col>
      <xdr:colOff>11028506</xdr:colOff>
      <xdr:row>33</xdr:row>
      <xdr:rowOff>3418776</xdr:rowOff>
    </xdr:to>
    <xdr:pic>
      <xdr:nvPicPr>
        <xdr:cNvPr id="64" name="Imagen 63">
          <a:extLst>
            <a:ext uri="{FF2B5EF4-FFF2-40B4-BE49-F238E27FC236}">
              <a16:creationId xmlns:a16="http://schemas.microsoft.com/office/drawing/2014/main" id="{DBD9E416-20A8-8CFF-51F9-94E5256A8D8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2"/>
        <a:stretch>
          <a:fillRect/>
        </a:stretch>
      </xdr:blipFill>
      <xdr:spPr>
        <a:xfrm>
          <a:off x="34764827" y="70418903"/>
          <a:ext cx="4423043" cy="2636282"/>
        </a:xfrm>
        <a:prstGeom prst="rect">
          <a:avLst/>
        </a:prstGeom>
      </xdr:spPr>
    </xdr:pic>
    <xdr:clientData/>
  </xdr:twoCellAnchor>
  <xdr:twoCellAnchor editAs="oneCell">
    <xdr:from>
      <xdr:col>18</xdr:col>
      <xdr:colOff>3688771</xdr:colOff>
      <xdr:row>15</xdr:row>
      <xdr:rowOff>44666</xdr:rowOff>
    </xdr:from>
    <xdr:to>
      <xdr:col>19</xdr:col>
      <xdr:colOff>1648400</xdr:colOff>
      <xdr:row>15</xdr:row>
      <xdr:rowOff>4494206</xdr:rowOff>
    </xdr:to>
    <xdr:pic>
      <xdr:nvPicPr>
        <xdr:cNvPr id="66" name="Imagen 65">
          <a:extLst>
            <a:ext uri="{FF2B5EF4-FFF2-40B4-BE49-F238E27FC236}">
              <a16:creationId xmlns:a16="http://schemas.microsoft.com/office/drawing/2014/main" id="{8B541021-D3F2-6DDA-CCD6-E909A604FB0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3"/>
        <a:stretch>
          <a:fillRect/>
        </a:stretch>
      </xdr:blipFill>
      <xdr:spPr>
        <a:xfrm>
          <a:off x="50032226" y="26801257"/>
          <a:ext cx="3532909" cy="4449540"/>
        </a:xfrm>
        <a:prstGeom prst="rect">
          <a:avLst/>
        </a:prstGeom>
      </xdr:spPr>
    </xdr:pic>
    <xdr:clientData/>
  </xdr:twoCellAnchor>
  <xdr:twoCellAnchor editAs="oneCell">
    <xdr:from>
      <xdr:col>14</xdr:col>
      <xdr:colOff>972994</xdr:colOff>
      <xdr:row>46</xdr:row>
      <xdr:rowOff>506002</xdr:rowOff>
    </xdr:from>
    <xdr:to>
      <xdr:col>14</xdr:col>
      <xdr:colOff>6838682</xdr:colOff>
      <xdr:row>46</xdr:row>
      <xdr:rowOff>3018856</xdr:rowOff>
    </xdr:to>
    <xdr:pic>
      <xdr:nvPicPr>
        <xdr:cNvPr id="24" name="Imagen 23">
          <a:extLst>
            <a:ext uri="{FF2B5EF4-FFF2-40B4-BE49-F238E27FC236}">
              <a16:creationId xmlns:a16="http://schemas.microsoft.com/office/drawing/2014/main" id="{79185327-AF48-8E0B-F865-6986029EC5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4"/>
        <a:stretch>
          <a:fillRect/>
        </a:stretch>
      </xdr:blipFill>
      <xdr:spPr>
        <a:xfrm>
          <a:off x="31366403" y="100951457"/>
          <a:ext cx="5865688" cy="2509679"/>
        </a:xfrm>
        <a:prstGeom prst="rect">
          <a:avLst/>
        </a:prstGeom>
      </xdr:spPr>
    </xdr:pic>
    <xdr:clientData/>
  </xdr:twoCellAnchor>
  <xdr:oneCellAnchor>
    <xdr:from>
      <xdr:col>17</xdr:col>
      <xdr:colOff>1178474</xdr:colOff>
      <xdr:row>93</xdr:row>
      <xdr:rowOff>2011548</xdr:rowOff>
    </xdr:from>
    <xdr:ext cx="6251865" cy="959757"/>
    <xdr:pic>
      <xdr:nvPicPr>
        <xdr:cNvPr id="25" name="Imagen 24">
          <a:extLst>
            <a:ext uri="{FF2B5EF4-FFF2-40B4-BE49-F238E27FC236}">
              <a16:creationId xmlns:a16="http://schemas.microsoft.com/office/drawing/2014/main" id="{ADD0684D-D811-46FF-AF54-3B7031233A1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4543201" y="172076093"/>
          <a:ext cx="6251865" cy="9597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17</xdr:col>
      <xdr:colOff>273916</xdr:colOff>
      <xdr:row>94</xdr:row>
      <xdr:rowOff>540039</xdr:rowOff>
    </xdr:from>
    <xdr:to>
      <xdr:col>17</xdr:col>
      <xdr:colOff>4028787</xdr:colOff>
      <xdr:row>94</xdr:row>
      <xdr:rowOff>3064543</xdr:rowOff>
    </xdr:to>
    <xdr:pic>
      <xdr:nvPicPr>
        <xdr:cNvPr id="27" name="Imagen 26">
          <a:extLst>
            <a:ext uri="{FF2B5EF4-FFF2-40B4-BE49-F238E27FC236}">
              <a16:creationId xmlns:a16="http://schemas.microsoft.com/office/drawing/2014/main" id="{18CFA5E5-116E-48FA-175F-0B461FBED9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5"/>
        <a:stretch>
          <a:fillRect/>
        </a:stretch>
      </xdr:blipFill>
      <xdr:spPr>
        <a:xfrm>
          <a:off x="43638643" y="175800039"/>
          <a:ext cx="3761221" cy="2524504"/>
        </a:xfrm>
        <a:prstGeom prst="rect">
          <a:avLst/>
        </a:prstGeom>
      </xdr:spPr>
    </xdr:pic>
    <xdr:clientData/>
  </xdr:twoCellAnchor>
  <xdr:twoCellAnchor editAs="oneCell">
    <xdr:from>
      <xdr:col>17</xdr:col>
      <xdr:colOff>588818</xdr:colOff>
      <xdr:row>73</xdr:row>
      <xdr:rowOff>1105189</xdr:rowOff>
    </xdr:from>
    <xdr:to>
      <xdr:col>17</xdr:col>
      <xdr:colOff>6316518</xdr:colOff>
      <xdr:row>73</xdr:row>
      <xdr:rowOff>1857664</xdr:rowOff>
    </xdr:to>
    <xdr:pic>
      <xdr:nvPicPr>
        <xdr:cNvPr id="62" name="Imagen 61">
          <a:extLst>
            <a:ext uri="{FF2B5EF4-FFF2-40B4-BE49-F238E27FC236}">
              <a16:creationId xmlns:a16="http://schemas.microsoft.com/office/drawing/2014/main" id="{6830CD8E-D02E-99F7-075F-2C96364CD33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4577000" y="131251325"/>
          <a:ext cx="572135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1243737</xdr:colOff>
      <xdr:row>73</xdr:row>
      <xdr:rowOff>1956956</xdr:rowOff>
    </xdr:from>
    <xdr:to>
      <xdr:col>17</xdr:col>
      <xdr:colOff>7779040</xdr:colOff>
      <xdr:row>73</xdr:row>
      <xdr:rowOff>3231780</xdr:rowOff>
    </xdr:to>
    <xdr:pic>
      <xdr:nvPicPr>
        <xdr:cNvPr id="67" name="Imagen 66">
          <a:extLst>
            <a:ext uri="{FF2B5EF4-FFF2-40B4-BE49-F238E27FC236}">
              <a16:creationId xmlns:a16="http://schemas.microsoft.com/office/drawing/2014/main" id="{4014A280-D41E-7AB1-0665-F737BE8FA80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3933055" y="132103092"/>
          <a:ext cx="7834166" cy="1268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72447</xdr:colOff>
      <xdr:row>74</xdr:row>
      <xdr:rowOff>349539</xdr:rowOff>
    </xdr:from>
    <xdr:to>
      <xdr:col>17</xdr:col>
      <xdr:colOff>7705148</xdr:colOff>
      <xdr:row>74</xdr:row>
      <xdr:rowOff>1457497</xdr:rowOff>
    </xdr:to>
    <xdr:pic>
      <xdr:nvPicPr>
        <xdr:cNvPr id="68" name="Imagen 67">
          <a:extLst>
            <a:ext uri="{FF2B5EF4-FFF2-40B4-BE49-F238E27FC236}">
              <a16:creationId xmlns:a16="http://schemas.microsoft.com/office/drawing/2014/main" id="{A0AD1680-8A3D-67D4-E7E9-9548D496FF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4060629" y="133941994"/>
          <a:ext cx="7639051" cy="1107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1454889</xdr:colOff>
      <xdr:row>75</xdr:row>
      <xdr:rowOff>983962</xdr:rowOff>
    </xdr:from>
    <xdr:to>
      <xdr:col>17</xdr:col>
      <xdr:colOff>6123509</xdr:colOff>
      <xdr:row>75</xdr:row>
      <xdr:rowOff>4726607</xdr:rowOff>
    </xdr:to>
    <xdr:pic>
      <xdr:nvPicPr>
        <xdr:cNvPr id="69" name="Imagen 68">
          <a:extLst>
            <a:ext uri="{FF2B5EF4-FFF2-40B4-BE49-F238E27FC236}">
              <a16:creationId xmlns:a16="http://schemas.microsoft.com/office/drawing/2014/main" id="{D2B42101-C860-2DCB-090B-5C6701C0CC8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9"/>
        <a:stretch>
          <a:fillRect/>
        </a:stretch>
      </xdr:blipFill>
      <xdr:spPr>
        <a:xfrm>
          <a:off x="45443071" y="137416598"/>
          <a:ext cx="4668620" cy="3742645"/>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0">
  <rv s="0">
    <v>0</v>
    <v>6</v>
  </rv>
  <rv s="0">
    <v>1</v>
    <v>6</v>
  </rv>
  <rv s="0">
    <v>2</v>
    <v>6</v>
  </rv>
  <rv s="0">
    <v>3</v>
    <v>6</v>
  </rv>
  <rv s="0">
    <v>4</v>
    <v>6</v>
  </rv>
  <rv s="0">
    <v>5</v>
    <v>6</v>
  </rv>
  <rv s="0">
    <v>6</v>
    <v>6</v>
  </rv>
  <rv s="0">
    <v>7</v>
    <v>6</v>
  </rv>
  <rv s="0">
    <v>8</v>
    <v>6</v>
  </rv>
  <rv s="0">
    <v>9</v>
    <v>6</v>
  </rv>
  <rv s="0">
    <v>10</v>
    <v>6</v>
  </rv>
  <rv s="0">
    <v>11</v>
    <v>6</v>
  </rv>
  <rv s="0">
    <v>12</v>
    <v>6</v>
  </rv>
  <rv s="0">
    <v>13</v>
    <v>6</v>
  </rv>
  <rv s="0">
    <v>14</v>
    <v>6</v>
  </rv>
  <rv s="0">
    <v>15</v>
    <v>6</v>
  </rv>
  <rv s="0">
    <v>16</v>
    <v>6</v>
  </rv>
  <rv s="0">
    <v>17</v>
    <v>6</v>
  </rv>
  <rv s="0">
    <v>18</v>
    <v>6</v>
  </rv>
  <rv s="0">
    <v>19</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u:/g/personal/dherrera_hospitalmua_gov_co/EZBJP9wfr_RDo-rnvEyDPrABrgBquU2jELi5-t3G4Prh5A?e=i9n0yd" TargetMode="External"/><Relationship Id="rId18" Type="http://schemas.openxmlformats.org/officeDocument/2006/relationships/hyperlink" Target="../../../../:u:/g/personal/dherrera_hospitalmua_gov_co/EcjL9hgp_KBAlRaBOPDu3v8BkaVwt8uy8ncdsXGNYcjHIg?e=XcCVnU" TargetMode="External"/><Relationship Id="rId26" Type="http://schemas.openxmlformats.org/officeDocument/2006/relationships/hyperlink" Target="https://www.hospitalmua.gov.co/TransparenciaAccesoInformacion/MenuTransparencia/Plan_Operativo_Anual_2025.xlsx" TargetMode="External"/><Relationship Id="rId39" Type="http://schemas.openxmlformats.org/officeDocument/2006/relationships/hyperlink" Target="../../../../:f:/g/personal/dherrera_hospitalmua_gov_co/IgBUdYFRe9VKQrB8ZpUDRvJgAeSrWEK6GynibWLXsOubb4E?e=3RN5VN" TargetMode="External"/><Relationship Id="rId21" Type="http://schemas.openxmlformats.org/officeDocument/2006/relationships/hyperlink" Target="../../../../:u:/g/personal/dherrera_hospitalmua_gov_co/ET3v4h7iaCBJvIzfQNeljWAB_chRnsStFPZqBPqWSO1hyQ?e=Lhguna" TargetMode="External"/><Relationship Id="rId34" Type="http://schemas.openxmlformats.org/officeDocument/2006/relationships/hyperlink" Target="../../../../:f:/g/personal/dherrera_hospitalmua_gov_co/IgA607W7VYf4RrV6gu9KabMVAVlHUOF4CWchmySxiw4MixI?e=Qbgvdi" TargetMode="External"/><Relationship Id="rId42" Type="http://schemas.openxmlformats.org/officeDocument/2006/relationships/hyperlink" Target="file:///\\sis-ser-file\Gerenciemos%20Nuestro%20Proceso\Gestion%20Planeaci&#243;n%20y%20Proyectos\Gerenciemos%20Nuestro%20Proceso\PDI%20-%20PLAN%20DE%20DESARROLLO%20INSTITUCIONAL\2025\Seguimiento%20trimestral" TargetMode="External"/><Relationship Id="rId47" Type="http://schemas.openxmlformats.org/officeDocument/2006/relationships/hyperlink" Target="../../../../:f:/g/personal/dherrera_hospitalmua_gov_co/IgDVtds6NEgUTYKm8Oibm5doAWrWZsxuMojH2P-Gert-W8o?e=1Te2Fh" TargetMode="External"/><Relationship Id="rId50" Type="http://schemas.openxmlformats.org/officeDocument/2006/relationships/hyperlink" Target="../../../../:f:/g/personal/dherrera_hospitalmua_gov_co/IgA607W7VYf4RrV6gu9KabMVAVlHUOF4CWchmySxiw4MixI?e=Qbgvdi" TargetMode="External"/><Relationship Id="rId55" Type="http://schemas.openxmlformats.org/officeDocument/2006/relationships/hyperlink" Target="../../../../:f:/g/personal/dherrera_hospitalmua_gov_co/IgDi297BMivXSbGkBTgWkQyDAelXhceeiBEtbYJZkZIbWuU?e=LGeWCK" TargetMode="External"/><Relationship Id="rId7" Type="http://schemas.openxmlformats.org/officeDocument/2006/relationships/hyperlink" Target="../../../../:x:/g/personal/dherrera_hospitalmua_gov_co/EfvnFVZCvqlIsr5veuloVToB7qWUXe-W467lr4ixxgln5g?e=1WSfRy" TargetMode="External"/><Relationship Id="rId2" Type="http://schemas.openxmlformats.org/officeDocument/2006/relationships/hyperlink" Target="https://www.hospitalmua.gov.co/TransparenciaAccesoInformacion/MenuTransparencia/Plan_Operativo_Anual_2025.xlsx" TargetMode="External"/><Relationship Id="rId16" Type="http://schemas.openxmlformats.org/officeDocument/2006/relationships/hyperlink" Target="https://www.hospitalmua.gov.co/TransparenciaAccesoInformacion/MenuTransparencia/Esquema_Publicacion_De_La_Entidad_2025v14.xlsx" TargetMode="External"/><Relationship Id="rId29" Type="http://schemas.openxmlformats.org/officeDocument/2006/relationships/hyperlink" Target="http://intranet/intranet/images/centrodocumentos/GESTIONESTRATEGICA/Manuales/Manual_EspecificoSARLAFT_PDAM_SICOF_abril_2025.pdf" TargetMode="External"/><Relationship Id="rId11" Type="http://schemas.openxmlformats.org/officeDocument/2006/relationships/hyperlink" Target="../../../../:x:/g/personal/dherrera_hospitalmua_gov_co/EfUN8SWwRCRGkufU3jjl8W4BJL3QgxKPmk8RcZYIUVXuQg?e=39OAIw" TargetMode="External"/><Relationship Id="rId24" Type="http://schemas.openxmlformats.org/officeDocument/2006/relationships/hyperlink" Target="file:///C:\Users\epalacio\AppData\Local\Microsoft\Olk\Attachments\ooa-9efd1121-d90f-4c45-96b7-d4e5782ed692\96d8d40813726e6a7e2e34ad54cb5efba6c6a90a7fc0ea2dffbb57e7c3728b61\Seguimiento%20PTEE_1er%20Semestre_2025\Componente%204\Actividad%204.2" TargetMode="External"/><Relationship Id="rId32" Type="http://schemas.openxmlformats.org/officeDocument/2006/relationships/hyperlink" Target="../../../../:u:/g/personal/dherrera_hospitalmua_gov_co/EcjL9hgp_KBAlRaBOPDu3v8BkaVwt8uy8ncdsXGNYcjHIg?e=XcCVnU" TargetMode="External"/><Relationship Id="rId37" Type="http://schemas.openxmlformats.org/officeDocument/2006/relationships/hyperlink" Target="https://www.hospitalmua.gov.co/TransparenciaAccesoInformacion/MenuTransparencia/Esquema_Publicacion_De_La_Entidad_2025v17.xlsxActa%20del%20Comit&#233;%20de%20Control%20Interno%20y%20Calidad%20del%2002/12/2025." TargetMode="External"/><Relationship Id="rId40" Type="http://schemas.openxmlformats.org/officeDocument/2006/relationships/hyperlink" Target="../../../../:f:/g/personal/dherrera_hospitalmua_gov_co/IgAvWxnuFHasQZ-u6aoJAYCOAbVqSCWV1nJBX0SlEvdpiVI?e=v62YUp" TargetMode="External"/><Relationship Id="rId45" Type="http://schemas.openxmlformats.org/officeDocument/2006/relationships/hyperlink" Target="file:///\\sis-ser-file\Gerenciemos%20Nuestro%20Proceso\Gestion%20Planeaci&#243;n%20y%20Proyectos\Gerenciemos%20Nuestro%20Proceso\MATRIZ%20DE%20RIEGOS\A&#241;o%202025" TargetMode="External"/><Relationship Id="rId53" Type="http://schemas.openxmlformats.org/officeDocument/2006/relationships/hyperlink" Target="../../../../:f:/g/personal/dherrera_hospitalmua_gov_co/IgDi297BMivXSbGkBTgWkQyDAelXhceeiBEtbYJZkZIbWuU?e=LGeWCK" TargetMode="External"/><Relationship Id="rId58" Type="http://schemas.openxmlformats.org/officeDocument/2006/relationships/hyperlink" Target="file:///\\sis-ser-file\Gerenciemos%20Nuestro%20Proceso\Talento%20Humano\2.%20(H)%20Hacer\2025\Submesa%20de%20&#233;tica" TargetMode="External"/><Relationship Id="rId5" Type="http://schemas.openxmlformats.org/officeDocument/2006/relationships/hyperlink" Target="https://www.datos.gov.co/browse?q=hospital+manuel+uribe+angel&amp;sortBy=relevance&amp;page=1&amp;pageSize=20" TargetMode="External"/><Relationship Id="rId61" Type="http://schemas.openxmlformats.org/officeDocument/2006/relationships/drawing" Target="../drawings/drawing2.xml"/><Relationship Id="rId19" Type="http://schemas.openxmlformats.org/officeDocument/2006/relationships/hyperlink" Target="https://www.hospitalmua.gov.co/TransparenciaAccesoInformacion/Paginas/Plan-accion-metas-objetivos.aspx" TargetMode="External"/><Relationship Id="rId14" Type="http://schemas.openxmlformats.org/officeDocument/2006/relationships/hyperlink" Target="../../../../:u:/g/personal/dherrera_hospitalmua_gov_co/EcjL9hgp_KBAlRaBOPDu3v8BkaVwt8uy8ncdsXGNYcjHIg?e=XcCVnU" TargetMode="External"/><Relationship Id="rId22" Type="http://schemas.openxmlformats.org/officeDocument/2006/relationships/hyperlink" Target="../../../../:f:/g/personal/dherrera_hospitalmua_gov_co/Euvr4XWjBJhLjSdQtlvkqtEBApgLUdJpVoWND_KKdQ3YIw?e=Z7EkYP" TargetMode="External"/><Relationship Id="rId27" Type="http://schemas.openxmlformats.org/officeDocument/2006/relationships/hyperlink" Target="https://www.datos.gov.co/browse?q=hospital+manuel+uribe+angel&amp;sortBy=relevance&amp;page=1&amp;pageSize=20" TargetMode="External"/><Relationship Id="rId30" Type="http://schemas.openxmlformats.org/officeDocument/2006/relationships/hyperlink" Target="file:///C:\Users\epalacio\AppData\Local\Microsoft\Olk\Attachments\ooa-9efd1121-d90f-4c45-96b7-d4e5782ed692\96d8d40813726e6a7e2e34ad54cb5efba6c6a90a7fc0ea2dffbb57e7c3728b61\Seguimiento%20PTEE_1er%20Semestre_2025\Componente%204\Actividad%204.2" TargetMode="External"/><Relationship Id="rId35" Type="http://schemas.openxmlformats.org/officeDocument/2006/relationships/hyperlink" Target="../../../../:f:/g/personal/dherrera_hospitalmua_gov_co/IgBudM2z0q4FTaB-IjvG4rzoAQpJBx3athKHF_uweXMbSVI?e=Ym0kMt" TargetMode="External"/><Relationship Id="rId43" Type="http://schemas.openxmlformats.org/officeDocument/2006/relationships/hyperlink" Target="../../../../:f:/g/personal/dherrera_hospitalmua_gov_co/IgCjBsOO4V4uT4uBj1AGSsgiAY4CUQCRnOdzR6ROaArWx-w?e=6argsq" TargetMode="External"/><Relationship Id="rId48" Type="http://schemas.openxmlformats.org/officeDocument/2006/relationships/hyperlink" Target="../../../../:f:/g/personal/dherrera_hospitalmua_gov_co/IgDVtds6NEgUTYKm8Oibm5doAWrWZsxuMojH2P-Gert-W8o?e=1Te2Fh" TargetMode="External"/><Relationship Id="rId56" Type="http://schemas.openxmlformats.org/officeDocument/2006/relationships/hyperlink" Target="../../../../:f:/g/personal/dherrera_hospitalmua_gov_co/IgAdLRPftgiGRZgy4EDaDxcrAefbo7YCB-SkpJnLzi-PVJU?e=TTgMG6" TargetMode="External"/><Relationship Id="rId8" Type="http://schemas.openxmlformats.org/officeDocument/2006/relationships/hyperlink" Target="../../../../:x:/g/personal/dherrera_hospitalmua_gov_co/EfUN8SWwRCRGkufU3jjl8W4BJL3QgxKPmk8RcZYIUVXuQg?e=39OAIw" TargetMode="External"/><Relationship Id="rId51" Type="http://schemas.openxmlformats.org/officeDocument/2006/relationships/hyperlink" Target="../../../../:f:/g/personal/dherrera_hospitalmua_gov_co/IgBk0YkC0z8LTbY-otMdhVuVAT24p_v3Yb4Nxwk3ih-cvRU?e=g0159S" TargetMode="External"/><Relationship Id="rId3" Type="http://schemas.openxmlformats.org/officeDocument/2006/relationships/hyperlink" Target="file:///C:\SUIT\2025" TargetMode="External"/><Relationship Id="rId12" Type="http://schemas.openxmlformats.org/officeDocument/2006/relationships/hyperlink" Target="../../../../:b:/g/personal/dherrera_hospitalmua_gov_co/ERM9vPKBoCtFh4jiolPprMwBPMa-R25qtp2rw3s7AYub-A?e=ehUKGS" TargetMode="External"/><Relationship Id="rId17" Type="http://schemas.openxmlformats.org/officeDocument/2006/relationships/hyperlink" Target="../../../../:b:/g/personal/dherrera_hospitalmua_gov_co/EXxiHrE0wG9BrhcHhka377wBu2fQPSHeIoUTgVDA6347uw?e=Er6ge4" TargetMode="External"/><Relationship Id="rId25" Type="http://schemas.openxmlformats.org/officeDocument/2006/relationships/hyperlink" Target="https://www.hospitalmua.gov.co/Paginas/Politicas.aspx" TargetMode="External"/><Relationship Id="rId33" Type="http://schemas.openxmlformats.org/officeDocument/2006/relationships/hyperlink" Target="../../../../:u:/g/personal/dherrera_hospitalmua_gov_co/EZBJP9wfr_RDo-rnvEyDPrABrgBquU2jELi5-t3G4Prh5A?e=i9n0yd" TargetMode="External"/><Relationship Id="rId38" Type="http://schemas.openxmlformats.org/officeDocument/2006/relationships/hyperlink" Target="https://www.hospitalmua.gov.co/TransparenciaAccesoInformacion/MenuTransparencia/Certificado%20Accesibilidad%20PaginaWeb-jul2025.pdf" TargetMode="External"/><Relationship Id="rId46" Type="http://schemas.openxmlformats.org/officeDocument/2006/relationships/hyperlink" Target="../../../../:f:/g/personal/dherrera_hospitalmua_gov_co/IgAisJ5Ud6OqT4iRXlLsL1_tAbG3jCR2sormDYqwHVHYWcU?e=yGRTdX" TargetMode="External"/><Relationship Id="rId59" Type="http://schemas.openxmlformats.org/officeDocument/2006/relationships/hyperlink" Target="file:///\\sis-ser-file\Gerenciemos%20Nuestro%20Proceso\Gestion%20Planeaci&#243;n%20y%20Proyectos\Gerenciemos%20Nuestro%20Proceso\MIPG\Autodiagnosticos%202025%20y%20tareas%202026\Evidencias\Cumplimiento%20SIGEP_30%20sep.xlsx" TargetMode="External"/><Relationship Id="rId20" Type="http://schemas.openxmlformats.org/officeDocument/2006/relationships/hyperlink" Target="https://www.hospitalmua.gov.co/Atencionserviciosciudadania/Paginas/Denuncia_sospecha_corrupcion_conflicto_interes.aspx" TargetMode="External"/><Relationship Id="rId41" Type="http://schemas.openxmlformats.org/officeDocument/2006/relationships/hyperlink" Target="../../../../:f:/g/personal/dherrera_hospitalmua_gov_co/IgAQv_1t4dfwT4lOEElNv7zvAU7kf-re4_hsg3uT3ZuvJgU?e=oIejPH" TargetMode="External"/><Relationship Id="rId54" Type="http://schemas.openxmlformats.org/officeDocument/2006/relationships/hyperlink" Target="../../../../:f:/g/personal/dherrera_hospitalmua_gov_co/IgDi297BMivXSbGkBTgWkQyDAelXhceeiBEtbYJZkZIbWuU?e=LGeWCK" TargetMode="External"/><Relationship Id="rId1" Type="http://schemas.openxmlformats.org/officeDocument/2006/relationships/hyperlink" Target="../../../../:f:/g/personal/dherrera_hospitalmua_gov_co/Eid50MXGwh5MozuxzrbMtxQBcYvd99sF37vxKj757jxdwA?e=KOb9tO" TargetMode="External"/><Relationship Id="rId6" Type="http://schemas.openxmlformats.org/officeDocument/2006/relationships/hyperlink" Target="../../../../:w:/g/personal/dherrera_hospitalmua_gov_co/ETqz9nqorg1Iqmeb10PH7gwBll7AwKAyuGWK17TD_ItVKQ?e=pawGHS" TargetMode="External"/><Relationship Id="rId15" Type="http://schemas.openxmlformats.org/officeDocument/2006/relationships/hyperlink" Target="../../../../:u:/g/personal/dherrera_hospitalmua_gov_co/EZBJP9wfr_RDo-rnvEyDPrABrgBquU2jELi5-t3G4Prh5A?e=i9n0yd" TargetMode="External"/><Relationship Id="rId23" Type="http://schemas.openxmlformats.org/officeDocument/2006/relationships/hyperlink" Target="http://intranet/intranet/images/centrodocumentos/GESTIONESTRATEGICA/Manuales/Manual_EspecificoSARLAFT_PDAM_SICOF_abril_2025.pdf" TargetMode="External"/><Relationship Id="rId28" Type="http://schemas.openxmlformats.org/officeDocument/2006/relationships/hyperlink" Target="../../../../:u:/g/personal/dherrera_hospitalmua_gov_co/EZBJP9wfr_RDo-rnvEyDPrABrgBquU2jELi5-t3G4Prh5A?e=i9n0yd" TargetMode="External"/><Relationship Id="rId36" Type="http://schemas.openxmlformats.org/officeDocument/2006/relationships/hyperlink" Target="../../../../:f:/g/personal/dherrera_hospitalmua_gov_co/IgBk0YkC0z8LTbY-otMdhVuVAT24p_v3Yb4Nxwk3ih-cvRU?e=g0159S" TargetMode="External"/><Relationship Id="rId49" Type="http://schemas.openxmlformats.org/officeDocument/2006/relationships/hyperlink" Target="https://www.hospitalmua.gov.co/Participa/Documents/Acta_Agosto_2025_Asociacion_de_Usuarios.docx" TargetMode="External"/><Relationship Id="rId57" Type="http://schemas.openxmlformats.org/officeDocument/2006/relationships/hyperlink" Target="file:///\\sis-ser-file\Gerenciemos%20Nuestro%20Proceso\Talento%20Humano\2.%20(H)%20Hacer\2025\Submesa%20de%20&#233;tica\Actas%0a%0a" TargetMode="External"/><Relationship Id="rId10" Type="http://schemas.openxmlformats.org/officeDocument/2006/relationships/hyperlink" Target="../../../../:f:/g/personal/dherrera_hospitalmua_gov_co/EqOVxAieBApNl_eeYC73QGYBQ_SWihVUf8CidkVXpJM4eQ?e=lcc0xK" TargetMode="External"/><Relationship Id="rId31" Type="http://schemas.openxmlformats.org/officeDocument/2006/relationships/hyperlink" Target="../../../../:u:/g/personal/dherrera_hospitalmua_gov_co/EcjL9hgp_KBAlRaBOPDu3v8BkaVwt8uy8ncdsXGNYcjHIg?e=XcCVnU" TargetMode="External"/><Relationship Id="rId44" Type="http://schemas.openxmlformats.org/officeDocument/2006/relationships/hyperlink" Target="../../../../:f:/g/personal/dherrera_hospitalmua_gov_co/IgDjaN0Z7RVfTrX2fxFrwltYAf_N7MMNM-lpLwaCI25mMkk?e=FkbuVX" TargetMode="External"/><Relationship Id="rId52" Type="http://schemas.openxmlformats.org/officeDocument/2006/relationships/hyperlink" Target="../../../../:f:/g/personal/dherrera_hospitalmua_gov_co/IgDi297BMivXSbGkBTgWkQyDAelXhceeiBEtbYJZkZIbWuU?e=LGeWCK" TargetMode="External"/><Relationship Id="rId60" Type="http://schemas.openxmlformats.org/officeDocument/2006/relationships/printerSettings" Target="../printerSettings/printerSettings2.bin"/><Relationship Id="rId4" Type="http://schemas.openxmlformats.org/officeDocument/2006/relationships/hyperlink" Target="file:///C:\Users\epalacio\AppData\Local\Microsoft\Talento%20Humano\2.%20(H)%20Hacer\2025\Submesa%20de%20&#233;tica" TargetMode="External"/><Relationship Id="rId9" Type="http://schemas.openxmlformats.org/officeDocument/2006/relationships/hyperlink" Target="../../../../:f:/g/personal/dherrera_hospitalmua_gov_co/EqOVxAieBApNl_eeYC73QGYBQ_SWihVUf8CidkVXpJM4eQ?e=lcc0x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66DD-7848-4351-832A-8553470B83CA}">
  <sheetPr>
    <tabColor rgb="FFB9474A"/>
  </sheetPr>
  <dimension ref="A1:XFC63"/>
  <sheetViews>
    <sheetView showGridLines="0" topLeftCell="A16" zoomScale="80" zoomScaleNormal="80" workbookViewId="0">
      <selection activeCell="K15" sqref="K15"/>
    </sheetView>
  </sheetViews>
  <sheetFormatPr baseColWidth="10" defaultColWidth="0" defaultRowHeight="14.5" x14ac:dyDescent="0.35"/>
  <cols>
    <col min="1" max="1" width="24.1796875" customWidth="1"/>
    <col min="2" max="2" width="15.26953125" customWidth="1"/>
    <col min="3" max="12" width="11.453125" customWidth="1"/>
    <col min="13" max="13" width="14.7265625" customWidth="1"/>
    <col min="14" max="14" width="29.1796875" customWidth="1"/>
    <col min="15" max="15" width="6.453125" customWidth="1"/>
    <col min="16" max="16383" width="11.453125" hidden="1"/>
    <col min="16384" max="16384" width="0.7265625" customWidth="1"/>
  </cols>
  <sheetData>
    <row r="1" spans="1:1" x14ac:dyDescent="0.35">
      <c r="A1" t="s">
        <v>0</v>
      </c>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41" spans="1:11" x14ac:dyDescent="0.35">
      <c r="A41" s="19"/>
      <c r="B41" s="19"/>
      <c r="C41" s="19"/>
      <c r="D41" s="19"/>
      <c r="E41" s="19"/>
      <c r="F41" s="19"/>
      <c r="G41" s="19"/>
      <c r="H41" s="19"/>
      <c r="I41" s="19"/>
      <c r="J41" s="19"/>
      <c r="K41" s="19"/>
    </row>
    <row r="42" spans="1:11" x14ac:dyDescent="0.35">
      <c r="A42" s="19"/>
      <c r="B42" s="19"/>
      <c r="C42" s="19"/>
      <c r="D42" s="19"/>
      <c r="E42" s="19"/>
      <c r="F42" s="19"/>
      <c r="G42" s="19"/>
      <c r="H42" s="19"/>
      <c r="I42" s="19"/>
      <c r="J42" s="19"/>
      <c r="K42" s="19"/>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B0D8-D109-41CC-AE4B-3A84E243B6C8}">
  <sheetPr>
    <tabColor theme="7" tint="0.79998168889431442"/>
  </sheetPr>
  <dimension ref="B1:MN1306"/>
  <sheetViews>
    <sheetView showGridLines="0" tabSelected="1" topLeftCell="A5" zoomScale="40" zoomScaleNormal="40" workbookViewId="0">
      <pane xSplit="5" ySplit="2" topLeftCell="O96" activePane="bottomRight" state="frozen"/>
      <selection activeCell="A5" sqref="A5"/>
      <selection pane="topRight" activeCell="F5" sqref="F5"/>
      <selection pane="bottomLeft" activeCell="A7" sqref="A7"/>
      <selection pane="bottomRight" activeCell="Q105" sqref="Q105"/>
    </sheetView>
  </sheetViews>
  <sheetFormatPr baseColWidth="10" defaultColWidth="11.453125" defaultRowHeight="14.5" x14ac:dyDescent="0.35"/>
  <cols>
    <col min="1" max="1" width="1.453125" style="1" customWidth="1"/>
    <col min="2" max="2" width="37.54296875" style="9" customWidth="1"/>
    <col min="3" max="3" width="9.54296875" style="10" customWidth="1"/>
    <col min="4" max="4" width="44.81640625" style="1" customWidth="1"/>
    <col min="5" max="5" width="40" style="16" customWidth="1"/>
    <col min="6" max="6" width="16.54296875" style="9" customWidth="1"/>
    <col min="7" max="7" width="10.26953125" style="9" customWidth="1"/>
    <col min="8" max="9" width="17.1796875" style="11" customWidth="1"/>
    <col min="10" max="10" width="3.7265625" style="38" customWidth="1"/>
    <col min="11" max="11" width="106.26953125" style="205" customWidth="1"/>
    <col min="12" max="12" width="19" style="36" customWidth="1"/>
    <col min="13" max="13" width="108.453125" style="192" customWidth="1"/>
    <col min="14" max="14" width="3.7265625" style="38" customWidth="1"/>
    <col min="15" max="15" width="167" style="192" customWidth="1"/>
    <col min="16" max="16" width="8.81640625" style="38" hidden="1" customWidth="1"/>
    <col min="17" max="17" width="18.7265625" style="38" customWidth="1"/>
    <col min="18" max="18" width="112" style="38" customWidth="1"/>
    <col min="19" max="19" width="79.7265625" style="38" customWidth="1"/>
    <col min="20" max="20" width="80.26953125" style="38" customWidth="1"/>
    <col min="21" max="21" width="114.36328125" style="38" customWidth="1"/>
    <col min="22" max="352" width="11.453125" style="38"/>
    <col min="353" max="16384" width="11.453125" style="1"/>
  </cols>
  <sheetData>
    <row r="1" spans="2:352" ht="6.65" customHeight="1" thickBot="1" x14ac:dyDescent="0.4"/>
    <row r="2" spans="2:352" ht="50.25" customHeight="1" x14ac:dyDescent="0.35">
      <c r="B2" s="383" t="s">
        <v>1</v>
      </c>
      <c r="C2" s="385"/>
      <c r="D2" s="385"/>
      <c r="E2" s="385"/>
      <c r="F2" s="385"/>
      <c r="G2" s="386"/>
      <c r="H2" s="391"/>
      <c r="I2" s="392"/>
      <c r="K2" s="383" t="s">
        <v>2</v>
      </c>
      <c r="L2" s="385"/>
      <c r="M2" s="386"/>
      <c r="O2" s="383" t="s">
        <v>346</v>
      </c>
      <c r="P2" s="384"/>
      <c r="Q2" s="385"/>
      <c r="R2" s="386"/>
    </row>
    <row r="3" spans="2:352" ht="32.25" customHeight="1" thickBot="1" x14ac:dyDescent="0.4">
      <c r="B3" s="387"/>
      <c r="C3" s="389"/>
      <c r="D3" s="389"/>
      <c r="E3" s="389"/>
      <c r="F3" s="389"/>
      <c r="G3" s="390"/>
      <c r="H3" s="393"/>
      <c r="I3" s="394"/>
      <c r="K3" s="387"/>
      <c r="L3" s="389"/>
      <c r="M3" s="390"/>
      <c r="O3" s="387"/>
      <c r="P3" s="388"/>
      <c r="Q3" s="389"/>
      <c r="R3" s="390"/>
    </row>
    <row r="4" spans="2:352" ht="15" customHeight="1" x14ac:dyDescent="0.35">
      <c r="B4" s="262" t="s">
        <v>3</v>
      </c>
      <c r="C4" s="263"/>
      <c r="D4" s="263"/>
      <c r="E4" s="263"/>
      <c r="F4" s="263"/>
      <c r="G4" s="263"/>
      <c r="H4" s="241" t="s">
        <v>4</v>
      </c>
      <c r="I4" s="243"/>
      <c r="K4" s="254" t="s">
        <v>3</v>
      </c>
      <c r="L4" s="255"/>
      <c r="M4" s="256"/>
      <c r="O4" s="247" t="s">
        <v>3</v>
      </c>
      <c r="P4" s="255"/>
      <c r="Q4" s="285"/>
      <c r="R4" s="256"/>
    </row>
    <row r="5" spans="2:352" ht="15.75" customHeight="1" thickBot="1" x14ac:dyDescent="0.4">
      <c r="B5" s="264"/>
      <c r="C5" s="265"/>
      <c r="D5" s="265"/>
      <c r="E5" s="265"/>
      <c r="F5" s="265"/>
      <c r="G5" s="265"/>
      <c r="H5" s="244"/>
      <c r="I5" s="246"/>
      <c r="K5" s="257"/>
      <c r="L5" s="258"/>
      <c r="M5" s="259"/>
      <c r="O5" s="250"/>
      <c r="P5" s="258"/>
      <c r="Q5" s="286"/>
      <c r="R5" s="259"/>
    </row>
    <row r="6" spans="2:352" s="9" customFormat="1" ht="54" customHeight="1" thickBot="1" x14ac:dyDescent="0.4">
      <c r="B6" s="132" t="s">
        <v>5</v>
      </c>
      <c r="C6" s="395" t="s">
        <v>6</v>
      </c>
      <c r="D6" s="396"/>
      <c r="E6" s="260" t="s">
        <v>7</v>
      </c>
      <c r="F6" s="260" t="s">
        <v>8</v>
      </c>
      <c r="G6" s="261" t="s">
        <v>9</v>
      </c>
      <c r="H6" s="261" t="s">
        <v>10</v>
      </c>
      <c r="I6" s="132" t="s">
        <v>11</v>
      </c>
      <c r="J6" s="36"/>
      <c r="K6" s="132" t="s">
        <v>12</v>
      </c>
      <c r="L6" s="132" t="s">
        <v>13</v>
      </c>
      <c r="M6" s="188" t="s">
        <v>14</v>
      </c>
      <c r="N6" s="36"/>
      <c r="O6" s="313" t="s">
        <v>12</v>
      </c>
      <c r="P6" s="132"/>
      <c r="Q6" s="132" t="s">
        <v>13</v>
      </c>
      <c r="R6" s="188" t="s">
        <v>14</v>
      </c>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row>
    <row r="7" spans="2:352" ht="295.5" customHeight="1" x14ac:dyDescent="0.35">
      <c r="B7" s="105" t="s">
        <v>15</v>
      </c>
      <c r="C7" s="157" t="s">
        <v>16</v>
      </c>
      <c r="D7" s="160" t="s">
        <v>17</v>
      </c>
      <c r="E7" s="20" t="s">
        <v>18</v>
      </c>
      <c r="F7" s="21" t="s">
        <v>19</v>
      </c>
      <c r="G7" s="21">
        <v>1</v>
      </c>
      <c r="H7" s="90" t="s">
        <v>20</v>
      </c>
      <c r="I7" s="91" t="s">
        <v>21</v>
      </c>
      <c r="K7" s="117" t="s">
        <v>22</v>
      </c>
      <c r="L7" s="113" t="s">
        <v>23</v>
      </c>
      <c r="M7" s="189" t="s">
        <v>24</v>
      </c>
      <c r="O7" s="314" t="s">
        <v>355</v>
      </c>
      <c r="P7" s="334" t="s">
        <v>426</v>
      </c>
      <c r="Q7" s="287">
        <v>1</v>
      </c>
      <c r="R7" s="184" t="s">
        <v>358</v>
      </c>
    </row>
    <row r="8" spans="2:352" ht="121.5" x14ac:dyDescent="0.35">
      <c r="B8" s="106" t="s">
        <v>25</v>
      </c>
      <c r="C8" s="158"/>
      <c r="D8" s="161"/>
      <c r="E8" s="14" t="s">
        <v>26</v>
      </c>
      <c r="F8" s="2" t="s">
        <v>19</v>
      </c>
      <c r="G8" s="2">
        <v>1</v>
      </c>
      <c r="H8" s="92" t="s">
        <v>20</v>
      </c>
      <c r="I8" s="93" t="s">
        <v>21</v>
      </c>
      <c r="K8" s="115" t="s">
        <v>27</v>
      </c>
      <c r="L8" s="92" t="s">
        <v>23</v>
      </c>
      <c r="M8" s="193"/>
      <c r="O8" s="314" t="s">
        <v>356</v>
      </c>
      <c r="P8" s="334" t="s">
        <v>426</v>
      </c>
      <c r="Q8" s="287">
        <v>1</v>
      </c>
      <c r="R8" s="272" t="s">
        <v>359</v>
      </c>
    </row>
    <row r="9" spans="2:352" ht="185" x14ac:dyDescent="0.35">
      <c r="B9" s="106" t="s">
        <v>15</v>
      </c>
      <c r="C9" s="159"/>
      <c r="D9" s="162"/>
      <c r="E9" s="14" t="s">
        <v>28</v>
      </c>
      <c r="F9" s="2" t="s">
        <v>19</v>
      </c>
      <c r="G9" s="2">
        <v>2</v>
      </c>
      <c r="H9" s="92" t="s">
        <v>20</v>
      </c>
      <c r="I9" s="93" t="s">
        <v>21</v>
      </c>
      <c r="K9" s="116" t="s">
        <v>29</v>
      </c>
      <c r="L9" s="142">
        <v>1</v>
      </c>
      <c r="M9" s="194" t="s">
        <v>30</v>
      </c>
      <c r="O9" s="315" t="str">
        <f>+O7</f>
        <v>Esta actividad fue cumplida, dado que 28 de agosto de 2025 se realizó el reporte a la Procuraduría General de la Nación por medio del aplicativo digital "Matriz ITA" en cumplimiento a la Resolución 1519/2021 de MinTIC,  en el cual se obtuvo del autodiagnóstico realizado  por el área de Planeación en conjunto con Atención al Usuario y Comunicaciones una calificación de 100 puntos segun reporte automático que se obtiene del  aplicativo. 
Se realiza evaluación de cumplimiento al 100 puntos sobre 100 posibles vigencia 2025 de la Matriz ITA según reporte a la procuraduría.
Dicho seguimiento incluso tiene en cuenta algunos contenidos que el hospital reporta como no cumplido, pero que eventualmente no tiene un porcentaje significativo en la evaluación o no se incopora dentro de la misma.
Así mismo en la vigencia 2025 en el mes de agosto de 2025 se proyecto respuesta a la Procuraduría General, subsanando unos criterios resultantes de una auditoría que ellos realizaron al reporte de la vigencia anterior año 2024</v>
      </c>
      <c r="P9" s="334" t="s">
        <v>426</v>
      </c>
      <c r="Q9" s="288">
        <v>1</v>
      </c>
      <c r="R9" s="184" t="s">
        <v>357</v>
      </c>
      <c r="S9" s="38" t="e" vm="1">
        <v>#VALUE!</v>
      </c>
    </row>
    <row r="10" spans="2:352" ht="74.25" customHeight="1" x14ac:dyDescent="0.35">
      <c r="B10" s="106" t="s">
        <v>25</v>
      </c>
      <c r="C10" s="65" t="s">
        <v>31</v>
      </c>
      <c r="D10" s="56" t="s">
        <v>32</v>
      </c>
      <c r="E10" s="54" t="s">
        <v>26</v>
      </c>
      <c r="F10" s="17" t="s">
        <v>33</v>
      </c>
      <c r="G10" s="55">
        <v>2</v>
      </c>
      <c r="H10" s="57" t="s">
        <v>20</v>
      </c>
      <c r="I10" s="58" t="s">
        <v>34</v>
      </c>
      <c r="K10" s="116" t="s">
        <v>35</v>
      </c>
      <c r="L10" s="92" t="s">
        <v>23</v>
      </c>
      <c r="M10" s="193"/>
      <c r="O10" s="311" t="s">
        <v>367</v>
      </c>
      <c r="P10" s="334" t="s">
        <v>426</v>
      </c>
      <c r="Q10" s="288">
        <v>1</v>
      </c>
      <c r="R10" s="272" t="s">
        <v>348</v>
      </c>
    </row>
    <row r="11" spans="2:352" ht="222" x14ac:dyDescent="0.35">
      <c r="B11" s="106" t="s">
        <v>25</v>
      </c>
      <c r="C11" s="66" t="s">
        <v>36</v>
      </c>
      <c r="D11" s="59" t="s">
        <v>37</v>
      </c>
      <c r="E11" s="14" t="s">
        <v>26</v>
      </c>
      <c r="F11" s="18" t="s">
        <v>38</v>
      </c>
      <c r="G11" s="2">
        <v>1</v>
      </c>
      <c r="H11" s="57" t="s">
        <v>20</v>
      </c>
      <c r="I11" s="58" t="s">
        <v>34</v>
      </c>
      <c r="K11" s="116" t="s">
        <v>35</v>
      </c>
      <c r="L11" s="92" t="s">
        <v>23</v>
      </c>
      <c r="M11" s="193"/>
      <c r="O11" s="315" t="s">
        <v>365</v>
      </c>
      <c r="P11" s="334" t="s">
        <v>426</v>
      </c>
      <c r="Q11" s="288">
        <v>1</v>
      </c>
      <c r="R11" s="272" t="s">
        <v>366</v>
      </c>
      <c r="S11" s="38" t="e" vm="2">
        <v>#VALUE!</v>
      </c>
    </row>
    <row r="12" spans="2:352" ht="128.25" customHeight="1" x14ac:dyDescent="0.35">
      <c r="B12" s="106" t="s">
        <v>39</v>
      </c>
      <c r="C12" s="66" t="s">
        <v>40</v>
      </c>
      <c r="D12" s="8" t="s">
        <v>41</v>
      </c>
      <c r="E12" s="8" t="s">
        <v>42</v>
      </c>
      <c r="F12" s="18" t="s">
        <v>43</v>
      </c>
      <c r="G12" s="2">
        <v>1</v>
      </c>
      <c r="H12" s="18" t="s">
        <v>20</v>
      </c>
      <c r="I12" s="69" t="s">
        <v>21</v>
      </c>
      <c r="K12" s="206" t="s">
        <v>340</v>
      </c>
      <c r="L12" s="163" t="s">
        <v>23</v>
      </c>
      <c r="M12" s="195" t="s">
        <v>44</v>
      </c>
      <c r="O12" s="316" t="s">
        <v>354</v>
      </c>
      <c r="P12" s="334" t="s">
        <v>426</v>
      </c>
      <c r="Q12" s="288">
        <v>1</v>
      </c>
      <c r="R12" s="280" t="s">
        <v>360</v>
      </c>
    </row>
    <row r="13" spans="2:352" ht="101.5" x14ac:dyDescent="0.35">
      <c r="B13" s="106" t="s">
        <v>39</v>
      </c>
      <c r="C13" s="66" t="s">
        <v>45</v>
      </c>
      <c r="D13" s="63" t="s">
        <v>46</v>
      </c>
      <c r="E13" s="8" t="s">
        <v>47</v>
      </c>
      <c r="F13" s="18" t="s">
        <v>19</v>
      </c>
      <c r="G13" s="2">
        <v>1</v>
      </c>
      <c r="H13" s="61" t="s">
        <v>20</v>
      </c>
      <c r="I13" s="70" t="s">
        <v>34</v>
      </c>
      <c r="K13" s="207" t="s">
        <v>48</v>
      </c>
      <c r="L13" s="164" t="s">
        <v>23</v>
      </c>
      <c r="M13" s="123" t="s">
        <v>44</v>
      </c>
      <c r="O13" s="312" t="s">
        <v>368</v>
      </c>
      <c r="P13" s="334" t="s">
        <v>426</v>
      </c>
      <c r="Q13" s="165">
        <v>1</v>
      </c>
      <c r="R13" s="283" t="s">
        <v>361</v>
      </c>
    </row>
    <row r="14" spans="2:352" ht="409.5" customHeight="1" x14ac:dyDescent="0.35">
      <c r="B14" s="106" t="s">
        <v>49</v>
      </c>
      <c r="C14" s="66" t="s">
        <v>50</v>
      </c>
      <c r="D14" s="63" t="s">
        <v>51</v>
      </c>
      <c r="E14" s="8" t="s">
        <v>52</v>
      </c>
      <c r="F14" s="18" t="s">
        <v>33</v>
      </c>
      <c r="G14" s="2">
        <v>2</v>
      </c>
      <c r="H14" s="61" t="s">
        <v>20</v>
      </c>
      <c r="I14" s="70" t="s">
        <v>34</v>
      </c>
      <c r="K14" s="207" t="s">
        <v>335</v>
      </c>
      <c r="L14" s="165">
        <v>1</v>
      </c>
      <c r="M14" s="123" t="s">
        <v>53</v>
      </c>
      <c r="O14" s="282" t="s">
        <v>381</v>
      </c>
      <c r="P14" s="334" t="s">
        <v>426</v>
      </c>
      <c r="Q14" s="278" t="s">
        <v>347</v>
      </c>
      <c r="R14" s="123" t="s">
        <v>372</v>
      </c>
    </row>
    <row r="15" spans="2:352" ht="162.5" customHeight="1" x14ac:dyDescent="0.35">
      <c r="B15" s="106" t="s">
        <v>54</v>
      </c>
      <c r="C15" s="66" t="s">
        <v>55</v>
      </c>
      <c r="D15" s="63" t="s">
        <v>56</v>
      </c>
      <c r="E15" s="63" t="s">
        <v>57</v>
      </c>
      <c r="F15" s="18" t="s">
        <v>33</v>
      </c>
      <c r="G15" s="62">
        <v>1</v>
      </c>
      <c r="H15" s="61" t="s">
        <v>20</v>
      </c>
      <c r="I15" s="70" t="s">
        <v>34</v>
      </c>
      <c r="K15" s="206" t="s">
        <v>341</v>
      </c>
      <c r="L15" s="163" t="s">
        <v>23</v>
      </c>
      <c r="M15" s="123" t="s">
        <v>44</v>
      </c>
      <c r="O15" s="206" t="s">
        <v>370</v>
      </c>
      <c r="P15" s="334" t="s">
        <v>426</v>
      </c>
      <c r="Q15" s="284">
        <v>1</v>
      </c>
      <c r="R15" s="279" t="s">
        <v>369</v>
      </c>
    </row>
    <row r="16" spans="2:352" ht="358.5" customHeight="1" x14ac:dyDescent="0.35">
      <c r="B16" s="106" t="s">
        <v>54</v>
      </c>
      <c r="C16" s="66" t="s">
        <v>58</v>
      </c>
      <c r="D16" s="63" t="s">
        <v>59</v>
      </c>
      <c r="E16" s="63" t="s">
        <v>60</v>
      </c>
      <c r="F16" s="61" t="s">
        <v>61</v>
      </c>
      <c r="G16" s="62">
        <v>1</v>
      </c>
      <c r="H16" s="61" t="s">
        <v>20</v>
      </c>
      <c r="I16" s="70" t="s">
        <v>34</v>
      </c>
      <c r="K16" s="207" t="s">
        <v>62</v>
      </c>
      <c r="L16" s="165">
        <v>1</v>
      </c>
      <c r="M16" s="123" t="s">
        <v>63</v>
      </c>
      <c r="O16" s="207" t="s">
        <v>377</v>
      </c>
      <c r="P16" s="334" t="s">
        <v>426</v>
      </c>
      <c r="Q16" s="165">
        <v>1</v>
      </c>
      <c r="R16" s="123" t="s">
        <v>364</v>
      </c>
      <c r="S16" s="38" t="e" vm="3">
        <v>#VALUE!</v>
      </c>
    </row>
    <row r="17" spans="2:19" ht="226.5" customHeight="1" x14ac:dyDescent="0.35">
      <c r="B17" s="106" t="s">
        <v>54</v>
      </c>
      <c r="C17" s="66" t="s">
        <v>64</v>
      </c>
      <c r="D17" s="63" t="s">
        <v>65</v>
      </c>
      <c r="E17" s="63" t="s">
        <v>66</v>
      </c>
      <c r="F17" s="61" t="s">
        <v>67</v>
      </c>
      <c r="G17" s="62">
        <v>1</v>
      </c>
      <c r="H17" s="61" t="s">
        <v>20</v>
      </c>
      <c r="I17" s="70" t="s">
        <v>34</v>
      </c>
      <c r="K17" s="207" t="s">
        <v>68</v>
      </c>
      <c r="L17" s="165">
        <v>1</v>
      </c>
      <c r="M17" s="123" t="s">
        <v>69</v>
      </c>
      <c r="O17" s="207" t="s">
        <v>68</v>
      </c>
      <c r="P17" s="334" t="s">
        <v>426</v>
      </c>
      <c r="Q17" s="165">
        <v>1</v>
      </c>
      <c r="R17" s="123" t="s">
        <v>69</v>
      </c>
    </row>
    <row r="18" spans="2:19" ht="409.5" x14ac:dyDescent="0.35">
      <c r="B18" s="106" t="s">
        <v>54</v>
      </c>
      <c r="C18" s="66" t="s">
        <v>70</v>
      </c>
      <c r="D18" s="63" t="s">
        <v>71</v>
      </c>
      <c r="E18" s="63" t="s">
        <v>72</v>
      </c>
      <c r="F18" s="61" t="s">
        <v>73</v>
      </c>
      <c r="G18" s="62">
        <v>4</v>
      </c>
      <c r="H18" s="61" t="s">
        <v>20</v>
      </c>
      <c r="I18" s="70" t="s">
        <v>34</v>
      </c>
      <c r="K18" s="207" t="s">
        <v>332</v>
      </c>
      <c r="L18" s="165">
        <v>0.5</v>
      </c>
      <c r="M18" s="123" t="s">
        <v>331</v>
      </c>
      <c r="O18" s="207" t="s">
        <v>371</v>
      </c>
      <c r="P18" s="332" t="s">
        <v>428</v>
      </c>
      <c r="Q18" s="165">
        <v>0.75</v>
      </c>
      <c r="R18" s="123" t="s">
        <v>413</v>
      </c>
    </row>
    <row r="19" spans="2:19" ht="233" customHeight="1" thickBot="1" x14ac:dyDescent="0.4">
      <c r="B19" s="107" t="s">
        <v>74</v>
      </c>
      <c r="C19" s="71" t="s">
        <v>75</v>
      </c>
      <c r="D19" s="72" t="s">
        <v>76</v>
      </c>
      <c r="E19" s="204" t="s">
        <v>336</v>
      </c>
      <c r="F19" s="73" t="s">
        <v>77</v>
      </c>
      <c r="G19" s="74">
        <v>1</v>
      </c>
      <c r="H19" s="73" t="s">
        <v>20</v>
      </c>
      <c r="I19" s="75" t="s">
        <v>78</v>
      </c>
      <c r="K19" s="208" t="s">
        <v>330</v>
      </c>
      <c r="L19" s="166">
        <v>1</v>
      </c>
      <c r="M19" s="234" t="s">
        <v>79</v>
      </c>
      <c r="O19" s="208" t="s">
        <v>414</v>
      </c>
      <c r="P19" s="334" t="s">
        <v>426</v>
      </c>
      <c r="Q19" s="278" t="s">
        <v>347</v>
      </c>
      <c r="R19" s="234" t="s">
        <v>79</v>
      </c>
      <c r="S19" s="330"/>
    </row>
    <row r="20" spans="2:19" ht="15" customHeight="1" x14ac:dyDescent="0.35">
      <c r="B20" s="267" t="s">
        <v>80</v>
      </c>
      <c r="C20" s="154"/>
      <c r="D20" s="154"/>
      <c r="E20" s="154"/>
      <c r="F20" s="154"/>
      <c r="G20" s="155"/>
      <c r="H20" s="241" t="s">
        <v>4</v>
      </c>
      <c r="I20" s="148"/>
      <c r="K20" s="241" t="s">
        <v>80</v>
      </c>
      <c r="L20" s="242"/>
      <c r="M20" s="243"/>
      <c r="O20" s="317" t="s">
        <v>80</v>
      </c>
      <c r="P20" s="242"/>
      <c r="Q20" s="289"/>
      <c r="R20" s="243"/>
    </row>
    <row r="21" spans="2:19" ht="15.75" customHeight="1" thickBot="1" x14ac:dyDescent="0.4">
      <c r="B21" s="151"/>
      <c r="C21" s="152"/>
      <c r="D21" s="152"/>
      <c r="E21" s="152"/>
      <c r="F21" s="152"/>
      <c r="G21" s="153"/>
      <c r="H21" s="145"/>
      <c r="I21" s="146"/>
      <c r="K21" s="244"/>
      <c r="L21" s="245"/>
      <c r="M21" s="246"/>
      <c r="O21" s="318"/>
      <c r="P21" s="245"/>
      <c r="Q21" s="290"/>
      <c r="R21" s="246"/>
    </row>
    <row r="22" spans="2:19" ht="61.5" customHeight="1" thickBot="1" x14ac:dyDescent="0.4">
      <c r="B22" s="64" t="s">
        <v>5</v>
      </c>
      <c r="C22" s="364" t="s">
        <v>6</v>
      </c>
      <c r="D22" s="365"/>
      <c r="E22" s="67" t="s">
        <v>7</v>
      </c>
      <c r="F22" s="67" t="s">
        <v>8</v>
      </c>
      <c r="G22" s="68" t="s">
        <v>9</v>
      </c>
      <c r="H22" s="68" t="s">
        <v>10</v>
      </c>
      <c r="I22" s="64" t="s">
        <v>11</v>
      </c>
      <c r="K22" s="132" t="s">
        <v>12</v>
      </c>
      <c r="L22" s="132" t="s">
        <v>13</v>
      </c>
      <c r="M22" s="188" t="s">
        <v>14</v>
      </c>
      <c r="O22" s="313" t="s">
        <v>12</v>
      </c>
      <c r="P22" s="132"/>
      <c r="Q22" s="132" t="s">
        <v>13</v>
      </c>
      <c r="R22" s="188" t="s">
        <v>14</v>
      </c>
    </row>
    <row r="23" spans="2:19" ht="58" x14ac:dyDescent="0.35">
      <c r="B23" s="217" t="s">
        <v>81</v>
      </c>
      <c r="C23" s="78">
        <v>2.1</v>
      </c>
      <c r="D23" s="63" t="s">
        <v>82</v>
      </c>
      <c r="E23" s="79" t="s">
        <v>83</v>
      </c>
      <c r="F23" s="61" t="s">
        <v>84</v>
      </c>
      <c r="G23" s="62">
        <v>1</v>
      </c>
      <c r="H23" s="80" t="s">
        <v>20</v>
      </c>
      <c r="I23" s="81" t="s">
        <v>85</v>
      </c>
      <c r="K23" s="203" t="s">
        <v>86</v>
      </c>
      <c r="L23" s="167">
        <v>1</v>
      </c>
      <c r="M23" s="196" t="s">
        <v>87</v>
      </c>
      <c r="O23" s="203" t="s">
        <v>86</v>
      </c>
      <c r="P23" s="334" t="s">
        <v>426</v>
      </c>
      <c r="Q23" s="278" t="s">
        <v>347</v>
      </c>
      <c r="R23" s="196" t="s">
        <v>87</v>
      </c>
    </row>
    <row r="24" spans="2:19" ht="223.5" customHeight="1" x14ac:dyDescent="0.35">
      <c r="B24" s="217" t="s">
        <v>81</v>
      </c>
      <c r="C24" s="42">
        <v>2.2000000000000002</v>
      </c>
      <c r="D24" s="63" t="s">
        <v>88</v>
      </c>
      <c r="E24" s="79" t="s">
        <v>89</v>
      </c>
      <c r="F24" s="61" t="s">
        <v>90</v>
      </c>
      <c r="G24" s="62">
        <v>1</v>
      </c>
      <c r="H24" s="80" t="s">
        <v>20</v>
      </c>
      <c r="I24" s="81" t="s">
        <v>85</v>
      </c>
      <c r="K24" s="203" t="s">
        <v>91</v>
      </c>
      <c r="L24" s="167">
        <v>1</v>
      </c>
      <c r="M24" s="135" t="s">
        <v>92</v>
      </c>
      <c r="N24" s="134"/>
      <c r="O24" s="203" t="s">
        <v>91</v>
      </c>
      <c r="P24" s="334" t="s">
        <v>426</v>
      </c>
      <c r="Q24" s="278" t="s">
        <v>347</v>
      </c>
      <c r="R24" s="135" t="s">
        <v>92</v>
      </c>
    </row>
    <row r="25" spans="2:19" ht="246.5" x14ac:dyDescent="0.35">
      <c r="B25" s="218" t="s">
        <v>81</v>
      </c>
      <c r="C25" s="42">
        <v>2.2999999999999998</v>
      </c>
      <c r="D25" s="8" t="s">
        <v>93</v>
      </c>
      <c r="E25" s="7" t="s">
        <v>94</v>
      </c>
      <c r="F25" s="18" t="s">
        <v>84</v>
      </c>
      <c r="G25" s="2">
        <v>1</v>
      </c>
      <c r="H25" s="5" t="s">
        <v>20</v>
      </c>
      <c r="I25" s="49" t="s">
        <v>85</v>
      </c>
      <c r="K25" s="203" t="s">
        <v>95</v>
      </c>
      <c r="L25" s="168">
        <v>1</v>
      </c>
      <c r="M25" s="135" t="s">
        <v>92</v>
      </c>
      <c r="O25" s="203" t="s">
        <v>95</v>
      </c>
      <c r="P25" s="334" t="s">
        <v>426</v>
      </c>
      <c r="Q25" s="278" t="s">
        <v>347</v>
      </c>
      <c r="R25" s="135" t="s">
        <v>92</v>
      </c>
    </row>
    <row r="26" spans="2:19" ht="196.5" customHeight="1" x14ac:dyDescent="0.35">
      <c r="B26" s="219" t="s">
        <v>96</v>
      </c>
      <c r="C26" s="42">
        <v>2.4</v>
      </c>
      <c r="D26" s="82" t="s">
        <v>97</v>
      </c>
      <c r="E26" s="7" t="s">
        <v>98</v>
      </c>
      <c r="F26" s="17" t="s">
        <v>84</v>
      </c>
      <c r="G26" s="2">
        <v>1</v>
      </c>
      <c r="H26" s="5" t="s">
        <v>20</v>
      </c>
      <c r="I26" s="49" t="s">
        <v>85</v>
      </c>
      <c r="K26" s="203" t="s">
        <v>99</v>
      </c>
      <c r="L26" s="168">
        <v>1</v>
      </c>
      <c r="M26" s="124" t="s">
        <v>100</v>
      </c>
      <c r="O26" s="203" t="s">
        <v>99</v>
      </c>
      <c r="P26" s="334" t="s">
        <v>426</v>
      </c>
      <c r="Q26" s="278" t="s">
        <v>347</v>
      </c>
      <c r="R26" s="124" t="s">
        <v>100</v>
      </c>
    </row>
    <row r="27" spans="2:19" ht="379.5" customHeight="1" x14ac:dyDescent="0.35">
      <c r="B27" s="219" t="s">
        <v>81</v>
      </c>
      <c r="C27" s="42">
        <v>2.5</v>
      </c>
      <c r="D27" s="82" t="s">
        <v>101</v>
      </c>
      <c r="E27" s="7" t="s">
        <v>102</v>
      </c>
      <c r="F27" s="17" t="s">
        <v>103</v>
      </c>
      <c r="G27" s="2">
        <v>1</v>
      </c>
      <c r="H27" s="5" t="s">
        <v>20</v>
      </c>
      <c r="I27" s="49" t="s">
        <v>104</v>
      </c>
      <c r="K27" s="203" t="s">
        <v>105</v>
      </c>
      <c r="L27" s="168">
        <v>1</v>
      </c>
      <c r="M27" s="124" t="s">
        <v>106</v>
      </c>
      <c r="O27" s="203" t="s">
        <v>105</v>
      </c>
      <c r="P27" s="334" t="s">
        <v>426</v>
      </c>
      <c r="Q27" s="278" t="s">
        <v>347</v>
      </c>
      <c r="R27" s="124" t="s">
        <v>106</v>
      </c>
    </row>
    <row r="28" spans="2:19" ht="121.5" customHeight="1" x14ac:dyDescent="0.35">
      <c r="B28" s="373" t="s">
        <v>107</v>
      </c>
      <c r="C28" s="372">
        <v>2.6</v>
      </c>
      <c r="D28" s="369" t="s">
        <v>108</v>
      </c>
      <c r="E28" s="7" t="s">
        <v>109</v>
      </c>
      <c r="F28" s="17" t="s">
        <v>84</v>
      </c>
      <c r="G28" s="2">
        <v>1</v>
      </c>
      <c r="H28" s="5" t="s">
        <v>20</v>
      </c>
      <c r="I28" s="49" t="s">
        <v>85</v>
      </c>
      <c r="K28" s="203" t="s">
        <v>110</v>
      </c>
      <c r="L28" s="167">
        <v>1</v>
      </c>
      <c r="M28" s="125" t="s">
        <v>111</v>
      </c>
      <c r="O28" s="203" t="s">
        <v>110</v>
      </c>
      <c r="P28" s="334" t="s">
        <v>426</v>
      </c>
      <c r="Q28" s="278" t="s">
        <v>347</v>
      </c>
      <c r="R28" s="125" t="s">
        <v>111</v>
      </c>
    </row>
    <row r="29" spans="2:19" ht="43.5" x14ac:dyDescent="0.35">
      <c r="B29" s="374"/>
      <c r="C29" s="362"/>
      <c r="D29" s="370"/>
      <c r="E29" s="7" t="s">
        <v>112</v>
      </c>
      <c r="F29" s="147"/>
      <c r="G29" s="2">
        <v>1</v>
      </c>
      <c r="H29" s="5" t="s">
        <v>20</v>
      </c>
      <c r="I29" s="49" t="s">
        <v>85</v>
      </c>
      <c r="K29" s="203" t="s">
        <v>337</v>
      </c>
      <c r="L29" s="168">
        <v>1</v>
      </c>
      <c r="M29" s="125" t="s">
        <v>113</v>
      </c>
      <c r="O29" s="203" t="s">
        <v>337</v>
      </c>
      <c r="P29" s="334" t="s">
        <v>426</v>
      </c>
      <c r="Q29" s="278" t="s">
        <v>347</v>
      </c>
      <c r="R29" s="125" t="s">
        <v>113</v>
      </c>
    </row>
    <row r="30" spans="2:19" ht="136.5" customHeight="1" x14ac:dyDescent="0.35">
      <c r="B30" s="374"/>
      <c r="C30" s="362"/>
      <c r="D30" s="370"/>
      <c r="E30" s="7" t="s">
        <v>114</v>
      </c>
      <c r="F30" s="147"/>
      <c r="G30" s="2">
        <v>1</v>
      </c>
      <c r="H30" s="5" t="s">
        <v>20</v>
      </c>
      <c r="I30" s="49" t="s">
        <v>85</v>
      </c>
      <c r="K30" s="203" t="s">
        <v>115</v>
      </c>
      <c r="L30" s="168">
        <v>1</v>
      </c>
      <c r="M30" s="124" t="s">
        <v>116</v>
      </c>
      <c r="O30" s="203" t="s">
        <v>115</v>
      </c>
      <c r="P30" s="334" t="s">
        <v>426</v>
      </c>
      <c r="Q30" s="278" t="s">
        <v>347</v>
      </c>
      <c r="R30" s="124" t="s">
        <v>116</v>
      </c>
    </row>
    <row r="31" spans="2:19" ht="187.5" customHeight="1" x14ac:dyDescent="0.35">
      <c r="B31" s="375"/>
      <c r="C31" s="363"/>
      <c r="D31" s="371"/>
      <c r="E31" s="7" t="s">
        <v>117</v>
      </c>
      <c r="F31" s="61"/>
      <c r="G31" s="2">
        <v>1</v>
      </c>
      <c r="H31" s="5" t="s">
        <v>20</v>
      </c>
      <c r="I31" s="49" t="s">
        <v>85</v>
      </c>
      <c r="K31" s="203" t="s">
        <v>118</v>
      </c>
      <c r="L31" s="168">
        <v>1</v>
      </c>
      <c r="M31" s="124" t="s">
        <v>100</v>
      </c>
      <c r="O31" s="203" t="s">
        <v>118</v>
      </c>
      <c r="P31" s="334" t="s">
        <v>426</v>
      </c>
      <c r="Q31" s="278" t="s">
        <v>347</v>
      </c>
      <c r="R31" s="124" t="s">
        <v>100</v>
      </c>
    </row>
    <row r="32" spans="2:19" ht="329.25" customHeight="1" x14ac:dyDescent="0.35">
      <c r="B32" s="220" t="s">
        <v>81</v>
      </c>
      <c r="C32" s="42">
        <v>2.7</v>
      </c>
      <c r="D32" s="60" t="s">
        <v>119</v>
      </c>
      <c r="E32" s="7" t="s">
        <v>120</v>
      </c>
      <c r="F32" s="61" t="s">
        <v>103</v>
      </c>
      <c r="G32" s="2">
        <v>1</v>
      </c>
      <c r="H32" s="5" t="s">
        <v>20</v>
      </c>
      <c r="I32" s="49" t="s">
        <v>121</v>
      </c>
      <c r="K32" s="209" t="s">
        <v>122</v>
      </c>
      <c r="L32" s="169">
        <v>1</v>
      </c>
      <c r="M32" s="128" t="s">
        <v>123</v>
      </c>
      <c r="O32" s="209" t="s">
        <v>122</v>
      </c>
      <c r="P32" s="334" t="s">
        <v>426</v>
      </c>
      <c r="Q32" s="278" t="s">
        <v>347</v>
      </c>
      <c r="R32" s="128" t="s">
        <v>123</v>
      </c>
    </row>
    <row r="33" spans="2:352" ht="135.65" customHeight="1" x14ac:dyDescent="0.35">
      <c r="B33" s="220" t="s">
        <v>124</v>
      </c>
      <c r="C33" s="42">
        <v>2.8</v>
      </c>
      <c r="D33" s="60" t="s">
        <v>125</v>
      </c>
      <c r="E33" s="7" t="s">
        <v>126</v>
      </c>
      <c r="F33" s="61" t="s">
        <v>84</v>
      </c>
      <c r="G33" s="2">
        <v>1</v>
      </c>
      <c r="H33" s="5" t="s">
        <v>127</v>
      </c>
      <c r="I33" s="49" t="s">
        <v>128</v>
      </c>
      <c r="K33" s="203" t="s">
        <v>129</v>
      </c>
      <c r="L33" s="168">
        <v>1</v>
      </c>
      <c r="M33" s="124" t="s">
        <v>130</v>
      </c>
      <c r="O33" s="203" t="s">
        <v>129</v>
      </c>
      <c r="P33" s="334" t="s">
        <v>426</v>
      </c>
      <c r="Q33" s="278" t="s">
        <v>347</v>
      </c>
      <c r="R33" s="124" t="s">
        <v>130</v>
      </c>
    </row>
    <row r="34" spans="2:352" ht="288" customHeight="1" x14ac:dyDescent="0.35">
      <c r="B34" s="218" t="s">
        <v>81</v>
      </c>
      <c r="C34" s="42">
        <v>2.9</v>
      </c>
      <c r="D34" s="12" t="s">
        <v>131</v>
      </c>
      <c r="E34" s="7" t="s">
        <v>132</v>
      </c>
      <c r="F34" s="18" t="s">
        <v>133</v>
      </c>
      <c r="G34" s="2">
        <v>3</v>
      </c>
      <c r="H34" s="4" t="s">
        <v>20</v>
      </c>
      <c r="I34" s="50" t="s">
        <v>34</v>
      </c>
      <c r="K34" s="203" t="s">
        <v>134</v>
      </c>
      <c r="L34" s="168">
        <f>1/3</f>
        <v>0.33333333333333331</v>
      </c>
      <c r="M34" s="124" t="s">
        <v>135</v>
      </c>
      <c r="O34" s="203" t="s">
        <v>376</v>
      </c>
      <c r="P34" s="334" t="s">
        <v>426</v>
      </c>
      <c r="Q34" s="168">
        <v>1</v>
      </c>
      <c r="R34" s="125" t="s">
        <v>375</v>
      </c>
    </row>
    <row r="35" spans="2:352" ht="377" x14ac:dyDescent="0.35">
      <c r="B35" s="218" t="s">
        <v>136</v>
      </c>
      <c r="C35" s="83">
        <v>2.1</v>
      </c>
      <c r="D35" s="13" t="s">
        <v>137</v>
      </c>
      <c r="E35" s="15" t="s">
        <v>138</v>
      </c>
      <c r="F35" s="18" t="s">
        <v>139</v>
      </c>
      <c r="G35" s="2">
        <v>4</v>
      </c>
      <c r="H35" s="4" t="s">
        <v>20</v>
      </c>
      <c r="I35" s="50" t="s">
        <v>34</v>
      </c>
      <c r="K35" s="203" t="s">
        <v>140</v>
      </c>
      <c r="L35" s="168">
        <v>0.5</v>
      </c>
      <c r="M35" s="124" t="s">
        <v>141</v>
      </c>
      <c r="O35" s="203" t="s">
        <v>373</v>
      </c>
      <c r="P35" s="334" t="s">
        <v>426</v>
      </c>
      <c r="Q35" s="276">
        <v>1</v>
      </c>
      <c r="R35" s="283" t="s">
        <v>374</v>
      </c>
    </row>
    <row r="36" spans="2:352" ht="167.25" customHeight="1" x14ac:dyDescent="0.35">
      <c r="B36" s="218" t="s">
        <v>142</v>
      </c>
      <c r="C36" s="83">
        <v>2.11</v>
      </c>
      <c r="D36" s="13" t="s">
        <v>143</v>
      </c>
      <c r="E36" s="15" t="s">
        <v>144</v>
      </c>
      <c r="F36" s="18" t="s">
        <v>84</v>
      </c>
      <c r="G36" s="2">
        <v>1</v>
      </c>
      <c r="H36" s="4" t="s">
        <v>20</v>
      </c>
      <c r="I36" s="50" t="s">
        <v>85</v>
      </c>
      <c r="K36" s="203" t="s">
        <v>342</v>
      </c>
      <c r="L36" s="168" t="s">
        <v>145</v>
      </c>
      <c r="M36" s="124" t="s">
        <v>146</v>
      </c>
      <c r="O36" s="203" t="s">
        <v>342</v>
      </c>
      <c r="P36" s="334" t="s">
        <v>426</v>
      </c>
      <c r="Q36" s="278" t="s">
        <v>347</v>
      </c>
      <c r="R36" s="124" t="s">
        <v>146</v>
      </c>
    </row>
    <row r="37" spans="2:352" ht="89.25" customHeight="1" thickBot="1" x14ac:dyDescent="0.4">
      <c r="B37" s="219" t="s">
        <v>147</v>
      </c>
      <c r="C37" s="84">
        <v>2.12</v>
      </c>
      <c r="D37" s="85" t="s">
        <v>148</v>
      </c>
      <c r="E37" s="85" t="s">
        <v>149</v>
      </c>
      <c r="F37" s="17" t="s">
        <v>150</v>
      </c>
      <c r="G37" s="55">
        <v>2</v>
      </c>
      <c r="H37" s="86" t="s">
        <v>20</v>
      </c>
      <c r="I37" s="87" t="s">
        <v>34</v>
      </c>
      <c r="K37" s="210" t="s">
        <v>151</v>
      </c>
      <c r="L37" s="168">
        <v>1</v>
      </c>
      <c r="M37" s="124" t="s">
        <v>152</v>
      </c>
      <c r="O37" s="210" t="s">
        <v>151</v>
      </c>
      <c r="P37" s="334" t="s">
        <v>426</v>
      </c>
      <c r="Q37" s="278" t="s">
        <v>347</v>
      </c>
      <c r="R37" s="124" t="s">
        <v>152</v>
      </c>
    </row>
    <row r="38" spans="2:352" ht="15" customHeight="1" x14ac:dyDescent="0.35">
      <c r="B38" s="267" t="s">
        <v>153</v>
      </c>
      <c r="C38" s="154"/>
      <c r="D38" s="154"/>
      <c r="E38" s="154"/>
      <c r="F38" s="154"/>
      <c r="G38" s="155"/>
      <c r="H38" s="241" t="s">
        <v>4</v>
      </c>
      <c r="I38" s="148"/>
      <c r="K38" s="247" t="s">
        <v>153</v>
      </c>
      <c r="L38" s="248"/>
      <c r="M38" s="249"/>
      <c r="O38" s="247" t="s">
        <v>153</v>
      </c>
      <c r="P38" s="255"/>
      <c r="Q38" s="291"/>
      <c r="R38" s="249"/>
    </row>
    <row r="39" spans="2:352" ht="15.75" customHeight="1" thickBot="1" x14ac:dyDescent="0.4">
      <c r="B39" s="151"/>
      <c r="C39" s="152"/>
      <c r="D39" s="152"/>
      <c r="E39" s="152"/>
      <c r="F39" s="152"/>
      <c r="G39" s="153"/>
      <c r="H39" s="145"/>
      <c r="I39" s="146"/>
      <c r="K39" s="250"/>
      <c r="L39" s="251"/>
      <c r="M39" s="252"/>
      <c r="O39" s="250"/>
      <c r="P39" s="258"/>
      <c r="Q39" s="292"/>
      <c r="R39" s="252"/>
    </row>
    <row r="40" spans="2:352" s="9" customFormat="1" ht="54" customHeight="1" thickBot="1" x14ac:dyDescent="0.4">
      <c r="B40" s="76" t="s">
        <v>5</v>
      </c>
      <c r="C40" s="356" t="s">
        <v>6</v>
      </c>
      <c r="D40" s="357"/>
      <c r="E40" s="41" t="s">
        <v>7</v>
      </c>
      <c r="F40" s="41" t="s">
        <v>8</v>
      </c>
      <c r="G40" s="53" t="s">
        <v>9</v>
      </c>
      <c r="H40" s="53" t="s">
        <v>10</v>
      </c>
      <c r="I40" s="76" t="s">
        <v>11</v>
      </c>
      <c r="J40" s="36"/>
      <c r="K40" s="132" t="s">
        <v>12</v>
      </c>
      <c r="L40" s="132" t="s">
        <v>13</v>
      </c>
      <c r="M40" s="188" t="s">
        <v>14</v>
      </c>
      <c r="N40" s="36"/>
      <c r="O40" s="313" t="s">
        <v>12</v>
      </c>
      <c r="P40" s="132"/>
      <c r="Q40" s="132" t="s">
        <v>13</v>
      </c>
      <c r="R40" s="188" t="s">
        <v>14</v>
      </c>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c r="IW40" s="36"/>
      <c r="IX40" s="36"/>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row>
    <row r="41" spans="2:352" ht="116" x14ac:dyDescent="0.35">
      <c r="B41" s="221" t="s">
        <v>154</v>
      </c>
      <c r="C41" s="43">
        <v>3.1</v>
      </c>
      <c r="D41" s="35" t="s">
        <v>155</v>
      </c>
      <c r="E41" s="52" t="s">
        <v>156</v>
      </c>
      <c r="F41" s="26" t="s">
        <v>157</v>
      </c>
      <c r="G41" s="21">
        <v>1</v>
      </c>
      <c r="H41" s="32" t="s">
        <v>20</v>
      </c>
      <c r="I41" s="48" t="s">
        <v>34</v>
      </c>
      <c r="K41" s="203" t="s">
        <v>334</v>
      </c>
      <c r="L41" s="170" t="s">
        <v>23</v>
      </c>
      <c r="M41" s="197" t="s">
        <v>44</v>
      </c>
      <c r="O41" s="203" t="s">
        <v>353</v>
      </c>
      <c r="P41" s="334" t="s">
        <v>426</v>
      </c>
      <c r="Q41" s="276">
        <v>1</v>
      </c>
      <c r="R41" s="275" t="s">
        <v>352</v>
      </c>
      <c r="T41" s="38" t="e" vm="4">
        <v>#VALUE!</v>
      </c>
    </row>
    <row r="42" spans="2:352" ht="219" customHeight="1" x14ac:dyDescent="0.35">
      <c r="B42" s="222" t="s">
        <v>158</v>
      </c>
      <c r="C42" s="42">
        <v>3.2</v>
      </c>
      <c r="D42" s="8" t="s">
        <v>159</v>
      </c>
      <c r="E42" s="15" t="s">
        <v>160</v>
      </c>
      <c r="F42" s="18" t="s">
        <v>73</v>
      </c>
      <c r="G42" s="2">
        <v>4</v>
      </c>
      <c r="H42" s="4" t="s">
        <v>20</v>
      </c>
      <c r="I42" s="50" t="s">
        <v>34</v>
      </c>
      <c r="K42" s="207" t="s">
        <v>332</v>
      </c>
      <c r="L42" s="165">
        <v>0.5</v>
      </c>
      <c r="M42" s="123" t="s">
        <v>331</v>
      </c>
      <c r="O42" s="329" t="s">
        <v>397</v>
      </c>
      <c r="P42" s="334" t="s">
        <v>428</v>
      </c>
      <c r="Q42" s="274">
        <v>0.75</v>
      </c>
      <c r="R42" s="273" t="s">
        <v>398</v>
      </c>
    </row>
    <row r="43" spans="2:352" ht="130.5" x14ac:dyDescent="0.35">
      <c r="B43" s="222" t="s">
        <v>161</v>
      </c>
      <c r="C43" s="42">
        <v>3.3</v>
      </c>
      <c r="D43" s="8" t="s">
        <v>162</v>
      </c>
      <c r="E43" s="15" t="s">
        <v>163</v>
      </c>
      <c r="F43" s="18" t="s">
        <v>164</v>
      </c>
      <c r="G43" s="2">
        <v>2</v>
      </c>
      <c r="H43" s="4" t="s">
        <v>20</v>
      </c>
      <c r="I43" s="50" t="s">
        <v>34</v>
      </c>
      <c r="K43" s="115" t="s">
        <v>165</v>
      </c>
      <c r="L43" s="122">
        <v>1</v>
      </c>
      <c r="M43" s="183"/>
      <c r="O43" s="115" t="s">
        <v>383</v>
      </c>
      <c r="P43" s="334" t="s">
        <v>426</v>
      </c>
      <c r="Q43" s="122">
        <v>1</v>
      </c>
      <c r="R43" s="184" t="s">
        <v>382</v>
      </c>
    </row>
    <row r="44" spans="2:352" ht="198" customHeight="1" x14ac:dyDescent="0.35">
      <c r="B44" s="222" t="s">
        <v>154</v>
      </c>
      <c r="C44" s="42">
        <v>3.4</v>
      </c>
      <c r="D44" s="8" t="s">
        <v>349</v>
      </c>
      <c r="E44" s="15" t="s">
        <v>166</v>
      </c>
      <c r="F44" s="18" t="s">
        <v>157</v>
      </c>
      <c r="G44" s="2">
        <v>1</v>
      </c>
      <c r="H44" s="4" t="s">
        <v>20</v>
      </c>
      <c r="I44" s="50" t="s">
        <v>34</v>
      </c>
      <c r="K44" s="115" t="s">
        <v>333</v>
      </c>
      <c r="L44" s="4" t="s">
        <v>23</v>
      </c>
      <c r="M44" s="183"/>
      <c r="O44" s="115" t="s">
        <v>389</v>
      </c>
      <c r="P44" s="334" t="s">
        <v>426</v>
      </c>
      <c r="Q44" s="308">
        <v>1</v>
      </c>
      <c r="R44" s="310" t="s">
        <v>390</v>
      </c>
      <c r="S44" s="38" t="s">
        <v>380</v>
      </c>
    </row>
    <row r="45" spans="2:352" ht="130.5" x14ac:dyDescent="0.35">
      <c r="B45" s="222" t="s">
        <v>167</v>
      </c>
      <c r="C45" s="42">
        <v>3.5</v>
      </c>
      <c r="D45" s="8" t="s">
        <v>168</v>
      </c>
      <c r="E45" s="15" t="s">
        <v>169</v>
      </c>
      <c r="F45" s="18" t="s">
        <v>170</v>
      </c>
      <c r="G45" s="2">
        <v>1</v>
      </c>
      <c r="H45" s="4" t="s">
        <v>20</v>
      </c>
      <c r="I45" s="50" t="s">
        <v>34</v>
      </c>
      <c r="K45" s="115" t="s">
        <v>171</v>
      </c>
      <c r="L45" s="122">
        <v>0.5</v>
      </c>
      <c r="M45" s="184" t="s">
        <v>172</v>
      </c>
      <c r="O45" s="115" t="s">
        <v>379</v>
      </c>
      <c r="P45" s="334" t="s">
        <v>426</v>
      </c>
      <c r="Q45" s="308">
        <v>1</v>
      </c>
      <c r="R45" s="309" t="s">
        <v>378</v>
      </c>
    </row>
    <row r="46" spans="2:352" ht="145" x14ac:dyDescent="0.35">
      <c r="B46" s="222" t="s">
        <v>173</v>
      </c>
      <c r="C46" s="42">
        <v>3.6</v>
      </c>
      <c r="D46" s="8" t="s">
        <v>388</v>
      </c>
      <c r="E46" s="15" t="s">
        <v>174</v>
      </c>
      <c r="F46" s="18" t="s">
        <v>164</v>
      </c>
      <c r="G46" s="2">
        <v>2</v>
      </c>
      <c r="H46" s="4" t="s">
        <v>20</v>
      </c>
      <c r="I46" s="50" t="s">
        <v>34</v>
      </c>
      <c r="K46" s="115" t="s">
        <v>175</v>
      </c>
      <c r="L46" s="122">
        <v>1</v>
      </c>
      <c r="M46" s="183"/>
      <c r="O46" s="115" t="s">
        <v>415</v>
      </c>
      <c r="P46" s="334" t="s">
        <v>426</v>
      </c>
      <c r="Q46" s="293">
        <v>1</v>
      </c>
      <c r="R46" s="190" t="str">
        <f>+R35</f>
        <v xml:space="preserve">https://hospitalmanueluribeangel-my.sharepoint.com/:f:/g/personal/dherrera_hospitalmua_gov_co/IgAQv_1t4dfwT4lOEElNv7zvAU7kf-re4_hsg3uT3ZuvJgU?e=oIejPH
</v>
      </c>
    </row>
    <row r="47" spans="2:352" ht="265.5" customHeight="1" thickBot="1" x14ac:dyDescent="0.4">
      <c r="B47" s="223" t="s">
        <v>176</v>
      </c>
      <c r="C47" s="44">
        <v>3.7</v>
      </c>
      <c r="D47" s="22" t="s">
        <v>177</v>
      </c>
      <c r="E47" s="33" t="s">
        <v>178</v>
      </c>
      <c r="F47" s="23" t="s">
        <v>179</v>
      </c>
      <c r="G47" s="24">
        <v>2</v>
      </c>
      <c r="H47" s="34" t="s">
        <v>20</v>
      </c>
      <c r="I47" s="51" t="s">
        <v>34</v>
      </c>
      <c r="K47" s="114" t="s">
        <v>180</v>
      </c>
      <c r="L47" s="171" t="s">
        <v>23</v>
      </c>
      <c r="M47" s="185"/>
      <c r="O47" s="114" t="s">
        <v>427</v>
      </c>
      <c r="P47" s="334" t="s">
        <v>426</v>
      </c>
      <c r="Q47" s="331">
        <v>1</v>
      </c>
      <c r="R47" s="185" t="s">
        <v>396</v>
      </c>
    </row>
    <row r="48" spans="2:352" ht="15" customHeight="1" x14ac:dyDescent="0.35">
      <c r="B48" s="267" t="s">
        <v>181</v>
      </c>
      <c r="C48" s="149"/>
      <c r="D48" s="149"/>
      <c r="E48" s="149"/>
      <c r="F48" s="149"/>
      <c r="G48" s="150"/>
      <c r="H48" s="241" t="s">
        <v>4</v>
      </c>
      <c r="I48" s="144"/>
      <c r="K48" s="235" t="s">
        <v>181</v>
      </c>
      <c r="L48" s="236"/>
      <c r="M48" s="237"/>
      <c r="O48" s="319" t="s">
        <v>181</v>
      </c>
      <c r="P48" s="236"/>
      <c r="Q48" s="294"/>
      <c r="R48" s="237"/>
    </row>
    <row r="49" spans="2:352" ht="15.75" customHeight="1" thickBot="1" x14ac:dyDescent="0.4">
      <c r="B49" s="151"/>
      <c r="C49" s="152"/>
      <c r="D49" s="152"/>
      <c r="E49" s="152"/>
      <c r="F49" s="152"/>
      <c r="G49" s="153"/>
      <c r="H49" s="145"/>
      <c r="I49" s="146"/>
      <c r="K49" s="238"/>
      <c r="L49" s="239"/>
      <c r="M49" s="240"/>
      <c r="O49" s="320"/>
      <c r="P49" s="239"/>
      <c r="Q49" s="295"/>
      <c r="R49" s="240"/>
    </row>
    <row r="50" spans="2:352" s="9" customFormat="1" ht="54" customHeight="1" thickBot="1" x14ac:dyDescent="0.4">
      <c r="B50" s="76" t="s">
        <v>5</v>
      </c>
      <c r="C50" s="356" t="s">
        <v>6</v>
      </c>
      <c r="D50" s="357"/>
      <c r="E50" s="41" t="s">
        <v>7</v>
      </c>
      <c r="F50" s="41" t="s">
        <v>8</v>
      </c>
      <c r="G50" s="53" t="s">
        <v>9</v>
      </c>
      <c r="H50" s="53" t="s">
        <v>10</v>
      </c>
      <c r="I50" s="76" t="s">
        <v>11</v>
      </c>
      <c r="J50" s="36"/>
      <c r="K50" s="132" t="s">
        <v>12</v>
      </c>
      <c r="L50" s="132" t="s">
        <v>13</v>
      </c>
      <c r="M50" s="188" t="s">
        <v>14</v>
      </c>
      <c r="N50" s="36"/>
      <c r="O50" s="327" t="s">
        <v>12</v>
      </c>
      <c r="P50" s="324"/>
      <c r="Q50" s="324" t="s">
        <v>13</v>
      </c>
      <c r="R50" s="188" t="s">
        <v>14</v>
      </c>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c r="IW50" s="36"/>
      <c r="IX50" s="36"/>
      <c r="IY50" s="36"/>
      <c r="IZ50" s="36"/>
      <c r="JA50" s="36"/>
      <c r="JB50" s="36"/>
      <c r="JC50" s="36"/>
      <c r="JD50" s="36"/>
      <c r="JE50" s="36"/>
      <c r="JF50" s="36"/>
      <c r="JG50" s="36"/>
      <c r="JH50" s="36"/>
      <c r="JI50" s="36"/>
      <c r="JJ50" s="36"/>
      <c r="JK50" s="36"/>
      <c r="JL50" s="36"/>
      <c r="JM50" s="36"/>
      <c r="JN50" s="36"/>
      <c r="JO50" s="36"/>
      <c r="JP50" s="36"/>
      <c r="JQ50" s="36"/>
      <c r="JR50" s="36"/>
      <c r="JS50" s="36"/>
      <c r="JT50" s="36"/>
      <c r="JU50" s="36"/>
      <c r="JV50" s="36"/>
      <c r="JW50" s="36"/>
      <c r="JX50" s="36"/>
      <c r="JY50" s="36"/>
      <c r="JZ50" s="36"/>
      <c r="KA50" s="36"/>
      <c r="KB50" s="36"/>
      <c r="KC50" s="36"/>
      <c r="KD50" s="36"/>
      <c r="KE50" s="36"/>
      <c r="KF50" s="36"/>
      <c r="KG50" s="36"/>
      <c r="KH50" s="36"/>
      <c r="KI50" s="36"/>
      <c r="KJ50" s="36"/>
      <c r="KK50" s="36"/>
      <c r="KL50" s="36"/>
      <c r="KM50" s="36"/>
      <c r="KN50" s="36"/>
      <c r="KO50" s="36"/>
      <c r="KP50" s="36"/>
      <c r="KQ50" s="36"/>
      <c r="KR50" s="36"/>
      <c r="KS50" s="36"/>
      <c r="KT50" s="36"/>
      <c r="KU50" s="36"/>
      <c r="KV50" s="36"/>
      <c r="KW50" s="36"/>
      <c r="KX50" s="36"/>
      <c r="KY50" s="36"/>
      <c r="KZ50" s="36"/>
      <c r="LA50" s="36"/>
      <c r="LB50" s="36"/>
      <c r="LC50" s="36"/>
      <c r="LD50" s="36"/>
      <c r="LE50" s="36"/>
      <c r="LF50" s="36"/>
      <c r="LG50" s="36"/>
      <c r="LH50" s="36"/>
      <c r="LI50" s="36"/>
      <c r="LJ50" s="36"/>
      <c r="LK50" s="36"/>
      <c r="LL50" s="36"/>
      <c r="LM50" s="36"/>
      <c r="LN50" s="36"/>
      <c r="LO50" s="36"/>
      <c r="LP50" s="36"/>
      <c r="LQ50" s="36"/>
      <c r="LR50" s="36"/>
      <c r="LS50" s="36"/>
      <c r="LT50" s="36"/>
      <c r="LU50" s="36"/>
      <c r="LV50" s="36"/>
      <c r="LW50" s="36"/>
      <c r="LX50" s="36"/>
      <c r="LY50" s="36"/>
      <c r="LZ50" s="36"/>
      <c r="MA50" s="36"/>
      <c r="MB50" s="36"/>
      <c r="MC50" s="36"/>
      <c r="MD50" s="36"/>
      <c r="ME50" s="36"/>
      <c r="MF50" s="36"/>
      <c r="MG50" s="36"/>
      <c r="MH50" s="36"/>
      <c r="MI50" s="36"/>
      <c r="MJ50" s="36"/>
      <c r="MK50" s="36"/>
      <c r="ML50" s="36"/>
      <c r="MM50" s="36"/>
      <c r="MN50" s="36"/>
    </row>
    <row r="51" spans="2:352" ht="118.5" customHeight="1" x14ac:dyDescent="0.35">
      <c r="B51" s="224" t="s">
        <v>182</v>
      </c>
      <c r="C51" s="43">
        <v>4.0999999999999996</v>
      </c>
      <c r="D51" s="35" t="s">
        <v>183</v>
      </c>
      <c r="E51" s="31" t="s">
        <v>184</v>
      </c>
      <c r="F51" s="26" t="s">
        <v>185</v>
      </c>
      <c r="G51" s="21">
        <v>1</v>
      </c>
      <c r="H51" s="32" t="s">
        <v>20</v>
      </c>
      <c r="I51" s="48" t="s">
        <v>34</v>
      </c>
      <c r="K51" s="203" t="s">
        <v>186</v>
      </c>
      <c r="L51" s="170" t="s">
        <v>23</v>
      </c>
      <c r="M51" s="198"/>
      <c r="O51" s="328" t="s">
        <v>394</v>
      </c>
      <c r="P51" s="8" t="s">
        <v>23</v>
      </c>
      <c r="Q51" s="325" t="s">
        <v>23</v>
      </c>
      <c r="R51" s="189" t="s">
        <v>393</v>
      </c>
      <c r="S51" s="38" t="e" vm="5">
        <v>#VALUE!</v>
      </c>
    </row>
    <row r="52" spans="2:352" ht="162" customHeight="1" x14ac:dyDescent="0.35">
      <c r="B52" s="225" t="s">
        <v>187</v>
      </c>
      <c r="C52" s="78">
        <v>4.2</v>
      </c>
      <c r="D52" s="63" t="s">
        <v>188</v>
      </c>
      <c r="E52" s="79" t="s">
        <v>189</v>
      </c>
      <c r="F52" s="61" t="s">
        <v>190</v>
      </c>
      <c r="G52" s="62">
        <v>1</v>
      </c>
      <c r="H52" s="80" t="s">
        <v>20</v>
      </c>
      <c r="I52" s="81" t="s">
        <v>191</v>
      </c>
      <c r="K52" s="115" t="s">
        <v>192</v>
      </c>
      <c r="L52" s="122">
        <v>1</v>
      </c>
      <c r="M52" s="186" t="s">
        <v>193</v>
      </c>
      <c r="O52" s="115" t="s">
        <v>192</v>
      </c>
      <c r="P52" s="109" t="s">
        <v>426</v>
      </c>
      <c r="Q52" s="293">
        <v>1</v>
      </c>
      <c r="R52" s="186" t="s">
        <v>193</v>
      </c>
    </row>
    <row r="53" spans="2:352" ht="52.5" customHeight="1" x14ac:dyDescent="0.35">
      <c r="B53" s="226" t="s">
        <v>187</v>
      </c>
      <c r="C53" s="42">
        <v>4.3</v>
      </c>
      <c r="D53" s="8" t="s">
        <v>194</v>
      </c>
      <c r="E53" s="3" t="s">
        <v>195</v>
      </c>
      <c r="F53" s="18" t="s">
        <v>190</v>
      </c>
      <c r="G53" s="2">
        <v>1</v>
      </c>
      <c r="H53" s="4" t="s">
        <v>20</v>
      </c>
      <c r="I53" s="50" t="s">
        <v>34</v>
      </c>
      <c r="K53" s="211" t="s">
        <v>196</v>
      </c>
      <c r="L53" s="172" t="s">
        <v>23</v>
      </c>
      <c r="M53" s="126" t="s">
        <v>44</v>
      </c>
      <c r="O53" s="211" t="s">
        <v>395</v>
      </c>
      <c r="P53" s="109" t="s">
        <v>426</v>
      </c>
      <c r="Q53" s="169">
        <v>1</v>
      </c>
      <c r="R53" s="326" t="s">
        <v>393</v>
      </c>
    </row>
    <row r="54" spans="2:352" ht="44.15" customHeight="1" x14ac:dyDescent="0.35">
      <c r="B54" s="227" t="s">
        <v>197</v>
      </c>
      <c r="C54" s="77">
        <v>4.4000000000000004</v>
      </c>
      <c r="D54" s="82" t="s">
        <v>198</v>
      </c>
      <c r="E54" s="94" t="s">
        <v>199</v>
      </c>
      <c r="F54" s="17" t="s">
        <v>185</v>
      </c>
      <c r="G54" s="55">
        <v>2</v>
      </c>
      <c r="H54" s="88" t="s">
        <v>20</v>
      </c>
      <c r="I54" s="89" t="s">
        <v>34</v>
      </c>
      <c r="K54" s="203" t="s">
        <v>200</v>
      </c>
      <c r="L54" s="167">
        <v>1</v>
      </c>
      <c r="M54" s="127"/>
      <c r="O54" s="203" t="s">
        <v>391</v>
      </c>
      <c r="P54" s="109" t="s">
        <v>426</v>
      </c>
      <c r="Q54" s="168">
        <v>1</v>
      </c>
      <c r="R54" s="321" t="str">
        <f>+R52</f>
        <v>\\sis-ser-file\Gerenciemos Nuestro Proceso\Gestion Planeación y Proyectos\Gerenciemos Nuestro Proceso\PTEE (antes PAAC - PLAN ANTICORRUPCIÓN)\PTEE 2025\Seguimiento PTEE_1er Semestre_2025\Componente 4\Actividad 4.2</v>
      </c>
    </row>
    <row r="55" spans="2:352" ht="174" customHeight="1" thickBot="1" x14ac:dyDescent="0.4">
      <c r="B55" s="228" t="s">
        <v>197</v>
      </c>
      <c r="C55" s="44">
        <v>4.5</v>
      </c>
      <c r="D55" s="28" t="s">
        <v>201</v>
      </c>
      <c r="E55" s="29" t="s">
        <v>202</v>
      </c>
      <c r="F55" s="23" t="s">
        <v>185</v>
      </c>
      <c r="G55" s="24">
        <v>4</v>
      </c>
      <c r="H55" s="30" t="s">
        <v>20</v>
      </c>
      <c r="I55" s="47" t="s">
        <v>34</v>
      </c>
      <c r="K55" s="210" t="s">
        <v>203</v>
      </c>
      <c r="L55" s="173">
        <v>1</v>
      </c>
      <c r="M55" s="253" t="s">
        <v>204</v>
      </c>
      <c r="O55" s="210" t="s">
        <v>399</v>
      </c>
      <c r="P55" s="109" t="s">
        <v>426</v>
      </c>
      <c r="Q55" s="173">
        <v>1</v>
      </c>
      <c r="R55" s="322" t="s">
        <v>392</v>
      </c>
      <c r="S55" s="38" t="e" vm="6">
        <v>#VALUE!</v>
      </c>
    </row>
    <row r="56" spans="2:352" ht="15" customHeight="1" x14ac:dyDescent="0.35">
      <c r="B56" s="267" t="s">
        <v>205</v>
      </c>
      <c r="C56" s="149"/>
      <c r="D56" s="149"/>
      <c r="E56" s="149"/>
      <c r="F56" s="149"/>
      <c r="G56" s="150"/>
      <c r="H56" s="241" t="s">
        <v>4</v>
      </c>
      <c r="I56" s="144"/>
      <c r="K56" s="254" t="s">
        <v>205</v>
      </c>
      <c r="L56" s="255"/>
      <c r="M56" s="256"/>
      <c r="O56" s="247" t="s">
        <v>205</v>
      </c>
      <c r="P56" s="335"/>
      <c r="Q56" s="285"/>
      <c r="R56" s="256"/>
    </row>
    <row r="57" spans="2:352" ht="15.75" customHeight="1" thickBot="1" x14ac:dyDescent="0.4">
      <c r="B57" s="151"/>
      <c r="C57" s="152"/>
      <c r="D57" s="152"/>
      <c r="E57" s="152"/>
      <c r="F57" s="152"/>
      <c r="G57" s="153"/>
      <c r="H57" s="145"/>
      <c r="I57" s="146"/>
      <c r="K57" s="257"/>
      <c r="L57" s="258"/>
      <c r="M57" s="259"/>
      <c r="O57" s="250"/>
      <c r="P57" s="258"/>
      <c r="Q57" s="286"/>
      <c r="R57" s="259"/>
    </row>
    <row r="58" spans="2:352" s="9" customFormat="1" ht="54" customHeight="1" thickBot="1" x14ac:dyDescent="0.4">
      <c r="B58" s="76" t="s">
        <v>5</v>
      </c>
      <c r="C58" s="356" t="s">
        <v>6</v>
      </c>
      <c r="D58" s="357"/>
      <c r="E58" s="41" t="s">
        <v>7</v>
      </c>
      <c r="F58" s="41" t="s">
        <v>8</v>
      </c>
      <c r="G58" s="53" t="s">
        <v>9</v>
      </c>
      <c r="H58" s="53" t="s">
        <v>10</v>
      </c>
      <c r="I58" s="76" t="s">
        <v>11</v>
      </c>
      <c r="J58" s="36"/>
      <c r="K58" s="132" t="s">
        <v>12</v>
      </c>
      <c r="L58" s="132" t="s">
        <v>13</v>
      </c>
      <c r="M58" s="188" t="s">
        <v>14</v>
      </c>
      <c r="N58" s="36"/>
      <c r="O58" s="313" t="s">
        <v>12</v>
      </c>
      <c r="P58" s="132"/>
      <c r="Q58" s="132" t="s">
        <v>13</v>
      </c>
      <c r="R58" s="188" t="s">
        <v>14</v>
      </c>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c r="IV58" s="36"/>
      <c r="IW58" s="36"/>
      <c r="IX58" s="36"/>
      <c r="IY58" s="36"/>
      <c r="IZ58" s="36"/>
      <c r="JA58" s="36"/>
      <c r="JB58" s="36"/>
      <c r="JC58" s="36"/>
      <c r="JD58" s="36"/>
      <c r="JE58" s="36"/>
      <c r="JF58" s="36"/>
      <c r="JG58" s="36"/>
      <c r="JH58" s="36"/>
      <c r="JI58" s="36"/>
      <c r="JJ58" s="36"/>
      <c r="JK58" s="36"/>
      <c r="JL58" s="36"/>
      <c r="JM58" s="36"/>
      <c r="JN58" s="36"/>
      <c r="JO58" s="36"/>
      <c r="JP58" s="36"/>
      <c r="JQ58" s="36"/>
      <c r="JR58" s="36"/>
      <c r="JS58" s="36"/>
      <c r="JT58" s="36"/>
      <c r="JU58" s="36"/>
      <c r="JV58" s="36"/>
      <c r="JW58" s="36"/>
      <c r="JX58" s="36"/>
      <c r="JY58" s="36"/>
      <c r="JZ58" s="36"/>
      <c r="KA58" s="36"/>
      <c r="KB58" s="36"/>
      <c r="KC58" s="36"/>
      <c r="KD58" s="36"/>
      <c r="KE58" s="36"/>
      <c r="KF58" s="36"/>
      <c r="KG58" s="36"/>
      <c r="KH58" s="36"/>
      <c r="KI58" s="36"/>
      <c r="KJ58" s="36"/>
      <c r="KK58" s="36"/>
      <c r="KL58" s="36"/>
      <c r="KM58" s="36"/>
      <c r="KN58" s="36"/>
      <c r="KO58" s="36"/>
      <c r="KP58" s="36"/>
      <c r="KQ58" s="36"/>
      <c r="KR58" s="36"/>
      <c r="KS58" s="36"/>
      <c r="KT58" s="36"/>
      <c r="KU58" s="36"/>
      <c r="KV58" s="36"/>
      <c r="KW58" s="36"/>
      <c r="KX58" s="36"/>
      <c r="KY58" s="36"/>
      <c r="KZ58" s="36"/>
      <c r="LA58" s="36"/>
      <c r="LB58" s="36"/>
      <c r="LC58" s="36"/>
      <c r="LD58" s="36"/>
      <c r="LE58" s="36"/>
      <c r="LF58" s="36"/>
      <c r="LG58" s="36"/>
      <c r="LH58" s="36"/>
      <c r="LI58" s="36"/>
      <c r="LJ58" s="36"/>
      <c r="LK58" s="36"/>
      <c r="LL58" s="36"/>
      <c r="LM58" s="36"/>
      <c r="LN58" s="36"/>
      <c r="LO58" s="36"/>
      <c r="LP58" s="36"/>
      <c r="LQ58" s="36"/>
      <c r="LR58" s="36"/>
      <c r="LS58" s="36"/>
      <c r="LT58" s="36"/>
      <c r="LU58" s="36"/>
      <c r="LV58" s="36"/>
      <c r="LW58" s="36"/>
      <c r="LX58" s="36"/>
      <c r="LY58" s="36"/>
      <c r="LZ58" s="36"/>
      <c r="MA58" s="36"/>
      <c r="MB58" s="36"/>
      <c r="MC58" s="36"/>
      <c r="MD58" s="36"/>
      <c r="ME58" s="36"/>
      <c r="MF58" s="36"/>
      <c r="MG58" s="36"/>
      <c r="MH58" s="36"/>
      <c r="MI58" s="36"/>
      <c r="MJ58" s="36"/>
      <c r="MK58" s="36"/>
      <c r="ML58" s="36"/>
      <c r="MM58" s="36"/>
      <c r="MN58" s="36"/>
    </row>
    <row r="59" spans="2:352" ht="213" customHeight="1" x14ac:dyDescent="0.35">
      <c r="B59" s="99" t="s">
        <v>206</v>
      </c>
      <c r="C59" s="43">
        <v>5.0999999999999996</v>
      </c>
      <c r="D59" s="35" t="s">
        <v>207</v>
      </c>
      <c r="E59" s="31" t="s">
        <v>208</v>
      </c>
      <c r="F59" s="26" t="s">
        <v>209</v>
      </c>
      <c r="G59" s="21">
        <v>1</v>
      </c>
      <c r="H59" s="27" t="s">
        <v>20</v>
      </c>
      <c r="I59" s="45" t="s">
        <v>34</v>
      </c>
      <c r="K59" s="352" t="s">
        <v>210</v>
      </c>
      <c r="L59" s="129">
        <v>1</v>
      </c>
      <c r="M59" s="199" t="s">
        <v>211</v>
      </c>
      <c r="O59" s="269" t="s">
        <v>210</v>
      </c>
      <c r="P59" s="336" t="s">
        <v>426</v>
      </c>
      <c r="Q59" s="296">
        <v>1</v>
      </c>
      <c r="R59" s="268" t="s">
        <v>211</v>
      </c>
    </row>
    <row r="60" spans="2:352" ht="183" customHeight="1" x14ac:dyDescent="0.35">
      <c r="B60" s="100" t="s">
        <v>212</v>
      </c>
      <c r="C60" s="42">
        <v>5.2</v>
      </c>
      <c r="D60" s="8" t="s">
        <v>213</v>
      </c>
      <c r="E60" s="15" t="s">
        <v>214</v>
      </c>
      <c r="F60" s="18" t="s">
        <v>209</v>
      </c>
      <c r="G60" s="2">
        <v>1</v>
      </c>
      <c r="H60" s="4" t="s">
        <v>20</v>
      </c>
      <c r="I60" s="50" t="s">
        <v>34</v>
      </c>
      <c r="K60" s="353"/>
      <c r="L60" s="4" t="s">
        <v>23</v>
      </c>
      <c r="M60" s="183" t="s">
        <v>215</v>
      </c>
      <c r="O60" s="281" t="s">
        <v>362</v>
      </c>
      <c r="P60" s="337" t="s">
        <v>426</v>
      </c>
      <c r="Q60" s="293">
        <v>1</v>
      </c>
      <c r="R60" s="200" t="e" vm="7">
        <v>#VALUE!</v>
      </c>
    </row>
    <row r="61" spans="2:352" ht="183" customHeight="1" thickBot="1" x14ac:dyDescent="0.4">
      <c r="B61" s="101" t="s">
        <v>212</v>
      </c>
      <c r="C61" s="77">
        <v>5.3</v>
      </c>
      <c r="D61" s="95" t="s">
        <v>216</v>
      </c>
      <c r="E61" s="96" t="s">
        <v>217</v>
      </c>
      <c r="F61" s="55" t="s">
        <v>209</v>
      </c>
      <c r="G61" s="55">
        <v>1</v>
      </c>
      <c r="H61" s="97" t="s">
        <v>20</v>
      </c>
      <c r="I61" s="98" t="s">
        <v>34</v>
      </c>
      <c r="K61" s="120" t="s">
        <v>218</v>
      </c>
      <c r="L61" s="97" t="s">
        <v>23</v>
      </c>
      <c r="M61" s="200" t="s">
        <v>215</v>
      </c>
      <c r="O61" s="120" t="s">
        <v>363</v>
      </c>
      <c r="P61" s="338" t="s">
        <v>426</v>
      </c>
      <c r="Q61" s="297">
        <v>1</v>
      </c>
      <c r="R61" s="200" t="e" vm="8">
        <v>#VALUE!</v>
      </c>
    </row>
    <row r="62" spans="2:352" ht="15" customHeight="1" x14ac:dyDescent="0.35">
      <c r="B62" s="267" t="s">
        <v>219</v>
      </c>
      <c r="C62" s="154"/>
      <c r="D62" s="154"/>
      <c r="E62" s="154"/>
      <c r="F62" s="154"/>
      <c r="G62" s="155"/>
      <c r="H62" s="241" t="s">
        <v>4</v>
      </c>
      <c r="I62" s="148"/>
      <c r="K62" s="241" t="s">
        <v>219</v>
      </c>
      <c r="L62" s="242"/>
      <c r="M62" s="243"/>
      <c r="O62" s="317" t="s">
        <v>219</v>
      </c>
      <c r="P62" s="242"/>
      <c r="Q62" s="289"/>
      <c r="R62" s="243"/>
    </row>
    <row r="63" spans="2:352" ht="15.75" customHeight="1" thickBot="1" x14ac:dyDescent="0.4">
      <c r="B63" s="151"/>
      <c r="C63" s="152"/>
      <c r="D63" s="152"/>
      <c r="E63" s="152"/>
      <c r="F63" s="152"/>
      <c r="G63" s="153"/>
      <c r="H63" s="145"/>
      <c r="I63" s="146"/>
      <c r="K63" s="244"/>
      <c r="L63" s="245"/>
      <c r="M63" s="246"/>
      <c r="O63" s="318"/>
      <c r="P63" s="245"/>
      <c r="Q63" s="290"/>
      <c r="R63" s="246"/>
    </row>
    <row r="64" spans="2:352" s="9" customFormat="1" ht="54" customHeight="1" thickBot="1" x14ac:dyDescent="0.4">
      <c r="B64" s="76" t="s">
        <v>5</v>
      </c>
      <c r="C64" s="356" t="s">
        <v>6</v>
      </c>
      <c r="D64" s="357"/>
      <c r="E64" s="41" t="s">
        <v>7</v>
      </c>
      <c r="F64" s="41" t="s">
        <v>8</v>
      </c>
      <c r="G64" s="53" t="s">
        <v>9</v>
      </c>
      <c r="H64" s="53" t="s">
        <v>10</v>
      </c>
      <c r="I64" s="76" t="s">
        <v>11</v>
      </c>
      <c r="J64" s="36"/>
      <c r="K64" s="132" t="s">
        <v>12</v>
      </c>
      <c r="L64" s="132" t="s">
        <v>13</v>
      </c>
      <c r="M64" s="188" t="s">
        <v>14</v>
      </c>
      <c r="N64" s="36"/>
      <c r="O64" s="313" t="s">
        <v>12</v>
      </c>
      <c r="P64" s="132"/>
      <c r="Q64" s="132" t="s">
        <v>13</v>
      </c>
      <c r="R64" s="188" t="s">
        <v>14</v>
      </c>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row>
    <row r="65" spans="2:352" ht="269" customHeight="1" x14ac:dyDescent="0.35">
      <c r="B65" s="102" t="s">
        <v>220</v>
      </c>
      <c r="C65" s="43">
        <v>6.1</v>
      </c>
      <c r="D65" s="25" t="s">
        <v>221</v>
      </c>
      <c r="E65" s="20" t="s">
        <v>222</v>
      </c>
      <c r="F65" s="26" t="s">
        <v>223</v>
      </c>
      <c r="G65" s="21">
        <v>1</v>
      </c>
      <c r="H65" s="27" t="s">
        <v>20</v>
      </c>
      <c r="I65" s="45" t="s">
        <v>34</v>
      </c>
      <c r="K65" s="138" t="s">
        <v>224</v>
      </c>
      <c r="L65" s="139" t="s">
        <v>23</v>
      </c>
      <c r="M65" s="201"/>
      <c r="O65" s="138" t="s">
        <v>429</v>
      </c>
      <c r="P65" s="339" t="s">
        <v>426</v>
      </c>
      <c r="Q65" s="350">
        <v>1</v>
      </c>
      <c r="R65" s="351" t="s">
        <v>430</v>
      </c>
      <c r="S65" s="38" t="e" vm="9">
        <v>#VALUE!</v>
      </c>
      <c r="T65" s="38" t="e" vm="10">
        <v>#VALUE!</v>
      </c>
    </row>
    <row r="66" spans="2:352" ht="409.5" customHeight="1" x14ac:dyDescent="0.35">
      <c r="B66" s="103" t="s">
        <v>225</v>
      </c>
      <c r="C66" s="42">
        <v>6.2</v>
      </c>
      <c r="D66" s="12" t="s">
        <v>226</v>
      </c>
      <c r="E66" s="14" t="s">
        <v>227</v>
      </c>
      <c r="F66" s="18" t="s">
        <v>223</v>
      </c>
      <c r="G66" s="2">
        <v>1</v>
      </c>
      <c r="H66" s="6" t="s">
        <v>20</v>
      </c>
      <c r="I66" s="46" t="s">
        <v>34</v>
      </c>
      <c r="K66" s="140" t="s">
        <v>228</v>
      </c>
      <c r="L66" s="136">
        <v>0.5</v>
      </c>
      <c r="M66" s="187" t="s">
        <v>229</v>
      </c>
      <c r="O66" s="140" t="s">
        <v>436</v>
      </c>
      <c r="P66" s="340" t="s">
        <v>426</v>
      </c>
      <c r="Q66" s="298">
        <v>1</v>
      </c>
      <c r="R66" s="187" t="s">
        <v>435</v>
      </c>
    </row>
    <row r="67" spans="2:352" ht="162.75" customHeight="1" x14ac:dyDescent="0.35">
      <c r="B67" s="103" t="s">
        <v>230</v>
      </c>
      <c r="C67" s="42">
        <v>6.3</v>
      </c>
      <c r="D67" s="8" t="s">
        <v>231</v>
      </c>
      <c r="E67" s="3" t="s">
        <v>232</v>
      </c>
      <c r="F67" s="18" t="s">
        <v>223</v>
      </c>
      <c r="G67" s="2">
        <v>1</v>
      </c>
      <c r="H67" s="4" t="s">
        <v>20</v>
      </c>
      <c r="I67" s="50" t="s">
        <v>34</v>
      </c>
      <c r="K67" s="354" t="s">
        <v>233</v>
      </c>
      <c r="L67" s="137">
        <v>0.25</v>
      </c>
      <c r="M67" s="187" t="s">
        <v>229</v>
      </c>
      <c r="O67" s="270" t="s">
        <v>434</v>
      </c>
      <c r="P67" s="341" t="s">
        <v>426</v>
      </c>
      <c r="Q67" s="299">
        <v>1</v>
      </c>
      <c r="R67" s="187" t="s">
        <v>435</v>
      </c>
    </row>
    <row r="68" spans="2:352" ht="162.75" customHeight="1" thickBot="1" x14ac:dyDescent="0.4">
      <c r="B68" s="104" t="s">
        <v>234</v>
      </c>
      <c r="C68" s="44">
        <v>6.4</v>
      </c>
      <c r="D68" s="28" t="s">
        <v>235</v>
      </c>
      <c r="E68" s="29" t="s">
        <v>232</v>
      </c>
      <c r="F68" s="23" t="s">
        <v>223</v>
      </c>
      <c r="G68" s="24">
        <v>1</v>
      </c>
      <c r="H68" s="30" t="s">
        <v>20</v>
      </c>
      <c r="I68" s="47" t="s">
        <v>34</v>
      </c>
      <c r="K68" s="355"/>
      <c r="L68" s="141">
        <v>0.25</v>
      </c>
      <c r="M68" s="233"/>
      <c r="O68" s="271" t="s">
        <v>432</v>
      </c>
      <c r="P68" s="342" t="s">
        <v>426</v>
      </c>
      <c r="Q68" s="300" t="s">
        <v>431</v>
      </c>
      <c r="R68" s="233" t="s">
        <v>433</v>
      </c>
      <c r="S68" s="38" t="e" vm="11">
        <v>#VALUE!</v>
      </c>
    </row>
    <row r="69" spans="2:352" ht="15" customHeight="1" x14ac:dyDescent="0.35">
      <c r="B69" s="266" t="s">
        <v>236</v>
      </c>
      <c r="C69" s="149"/>
      <c r="D69" s="149"/>
      <c r="E69" s="149"/>
      <c r="F69" s="149"/>
      <c r="G69" s="150"/>
      <c r="H69" s="241" t="s">
        <v>4</v>
      </c>
      <c r="I69" s="144"/>
      <c r="K69" s="241" t="s">
        <v>236</v>
      </c>
      <c r="L69" s="242"/>
      <c r="M69" s="243"/>
      <c r="O69" s="317" t="s">
        <v>236</v>
      </c>
      <c r="P69" s="242"/>
      <c r="Q69" s="289"/>
      <c r="R69" s="243"/>
    </row>
    <row r="70" spans="2:352" ht="15.75" customHeight="1" thickBot="1" x14ac:dyDescent="0.4">
      <c r="B70" s="151"/>
      <c r="C70" s="152"/>
      <c r="D70" s="152"/>
      <c r="E70" s="152"/>
      <c r="F70" s="152"/>
      <c r="G70" s="153"/>
      <c r="H70" s="145"/>
      <c r="I70" s="146"/>
      <c r="K70" s="244"/>
      <c r="L70" s="245"/>
      <c r="M70" s="246"/>
      <c r="O70" s="318"/>
      <c r="P70" s="245"/>
      <c r="Q70" s="290"/>
      <c r="R70" s="246"/>
    </row>
    <row r="71" spans="2:352" s="9" customFormat="1" ht="54" customHeight="1" thickBot="1" x14ac:dyDescent="0.4">
      <c r="B71" s="76" t="s">
        <v>5</v>
      </c>
      <c r="C71" s="356" t="s">
        <v>6</v>
      </c>
      <c r="D71" s="357"/>
      <c r="E71" s="41" t="s">
        <v>7</v>
      </c>
      <c r="F71" s="41" t="s">
        <v>8</v>
      </c>
      <c r="G71" s="53" t="s">
        <v>9</v>
      </c>
      <c r="H71" s="53" t="s">
        <v>10</v>
      </c>
      <c r="I71" s="76" t="s">
        <v>11</v>
      </c>
      <c r="J71" s="36"/>
      <c r="K71" s="132" t="s">
        <v>12</v>
      </c>
      <c r="L71" s="132" t="s">
        <v>13</v>
      </c>
      <c r="M71" s="188" t="s">
        <v>14</v>
      </c>
      <c r="N71" s="36"/>
      <c r="O71" s="313" t="s">
        <v>12</v>
      </c>
      <c r="P71" s="132"/>
      <c r="Q71" s="132" t="s">
        <v>13</v>
      </c>
      <c r="R71" s="188" t="s">
        <v>14</v>
      </c>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c r="IW71" s="36"/>
      <c r="IX71" s="36"/>
      <c r="IY71" s="36"/>
      <c r="IZ71" s="36"/>
      <c r="JA71" s="36"/>
      <c r="JB71" s="36"/>
      <c r="JC71" s="36"/>
      <c r="JD71" s="36"/>
      <c r="JE71" s="36"/>
      <c r="JF71" s="36"/>
      <c r="JG71" s="36"/>
      <c r="JH71" s="36"/>
      <c r="JI71" s="36"/>
      <c r="JJ71" s="36"/>
      <c r="JK71" s="36"/>
      <c r="JL71" s="36"/>
      <c r="JM71" s="36"/>
      <c r="JN71" s="36"/>
      <c r="JO71" s="36"/>
      <c r="JP71" s="36"/>
      <c r="JQ71" s="36"/>
      <c r="JR71" s="36"/>
      <c r="JS71" s="36"/>
      <c r="JT71" s="36"/>
      <c r="JU71" s="36"/>
      <c r="JV71" s="36"/>
      <c r="JW71" s="36"/>
      <c r="JX71" s="36"/>
      <c r="JY71" s="36"/>
      <c r="JZ71" s="36"/>
      <c r="KA71" s="36"/>
      <c r="KB71" s="36"/>
      <c r="KC71" s="36"/>
      <c r="KD71" s="36"/>
      <c r="KE71" s="36"/>
      <c r="KF71" s="36"/>
      <c r="KG71" s="36"/>
      <c r="KH71" s="36"/>
      <c r="KI71" s="36"/>
      <c r="KJ71" s="36"/>
      <c r="KK71" s="36"/>
      <c r="KL71" s="36"/>
      <c r="KM71" s="36"/>
      <c r="KN71" s="36"/>
      <c r="KO71" s="36"/>
      <c r="KP71" s="36"/>
      <c r="KQ71" s="36"/>
      <c r="KR71" s="36"/>
      <c r="KS71" s="36"/>
      <c r="KT71" s="36"/>
      <c r="KU71" s="36"/>
      <c r="KV71" s="36"/>
      <c r="KW71" s="36"/>
      <c r="KX71" s="36"/>
      <c r="KY71" s="36"/>
      <c r="KZ71" s="36"/>
      <c r="LA71" s="36"/>
      <c r="LB71" s="36"/>
      <c r="LC71" s="36"/>
      <c r="LD71" s="36"/>
      <c r="LE71" s="36"/>
      <c r="LF71" s="36"/>
      <c r="LG71" s="36"/>
      <c r="LH71" s="36"/>
      <c r="LI71" s="36"/>
      <c r="LJ71" s="36"/>
      <c r="LK71" s="36"/>
      <c r="LL71" s="36"/>
      <c r="LM71" s="36"/>
      <c r="LN71" s="36"/>
      <c r="LO71" s="36"/>
      <c r="LP71" s="36"/>
      <c r="LQ71" s="36"/>
      <c r="LR71" s="36"/>
      <c r="LS71" s="36"/>
      <c r="LT71" s="36"/>
      <c r="LU71" s="36"/>
      <c r="LV71" s="36"/>
      <c r="LW71" s="36"/>
      <c r="LX71" s="36"/>
      <c r="LY71" s="36"/>
      <c r="LZ71" s="36"/>
      <c r="MA71" s="36"/>
      <c r="MB71" s="36"/>
      <c r="MC71" s="36"/>
      <c r="MD71" s="36"/>
      <c r="ME71" s="36"/>
      <c r="MF71" s="36"/>
      <c r="MG71" s="36"/>
      <c r="MH71" s="36"/>
      <c r="MI71" s="36"/>
      <c r="MJ71" s="36"/>
      <c r="MK71" s="36"/>
      <c r="ML71" s="36"/>
      <c r="MM71" s="36"/>
      <c r="MN71" s="36"/>
    </row>
    <row r="72" spans="2:352" ht="188.25" customHeight="1" x14ac:dyDescent="0.35">
      <c r="B72" s="366" t="s">
        <v>437</v>
      </c>
      <c r="C72" s="361">
        <v>7.1</v>
      </c>
      <c r="D72" s="358" t="s">
        <v>237</v>
      </c>
      <c r="E72" s="31" t="s">
        <v>238</v>
      </c>
      <c r="F72" s="156" t="s">
        <v>239</v>
      </c>
      <c r="G72" s="21">
        <v>1</v>
      </c>
      <c r="H72" s="32" t="s">
        <v>20</v>
      </c>
      <c r="I72" s="48" t="s">
        <v>34</v>
      </c>
      <c r="K72" s="203" t="s">
        <v>343</v>
      </c>
      <c r="L72" s="130">
        <v>0.9536</v>
      </c>
      <c r="M72" s="189" t="s">
        <v>240</v>
      </c>
      <c r="O72" s="203" t="s">
        <v>439</v>
      </c>
      <c r="P72" s="333" t="s">
        <v>426</v>
      </c>
      <c r="Q72" s="301">
        <v>1</v>
      </c>
      <c r="R72" s="189" t="s">
        <v>440</v>
      </c>
    </row>
    <row r="73" spans="2:352" ht="117" customHeight="1" x14ac:dyDescent="0.35">
      <c r="B73" s="367"/>
      <c r="C73" s="362"/>
      <c r="D73" s="359"/>
      <c r="E73" s="79" t="s">
        <v>241</v>
      </c>
      <c r="F73" s="147"/>
      <c r="G73" s="62"/>
      <c r="H73" s="80" t="s">
        <v>20</v>
      </c>
      <c r="I73" s="81" t="s">
        <v>34</v>
      </c>
      <c r="K73" s="203" t="s">
        <v>242</v>
      </c>
      <c r="L73" s="174" t="s">
        <v>23</v>
      </c>
      <c r="M73" s="128" t="s">
        <v>44</v>
      </c>
      <c r="O73" s="203" t="s">
        <v>438</v>
      </c>
      <c r="P73" s="333" t="s">
        <v>23</v>
      </c>
      <c r="Q73" s="325" t="s">
        <v>23</v>
      </c>
      <c r="R73" s="128"/>
    </row>
    <row r="74" spans="2:352" ht="357.5" customHeight="1" x14ac:dyDescent="0.35">
      <c r="B74" s="367"/>
      <c r="C74" s="362"/>
      <c r="D74" s="359"/>
      <c r="E74" s="79" t="s">
        <v>243</v>
      </c>
      <c r="F74" s="147"/>
      <c r="G74" s="62">
        <v>1</v>
      </c>
      <c r="H74" s="80" t="s">
        <v>20</v>
      </c>
      <c r="I74" s="81" t="s">
        <v>34</v>
      </c>
      <c r="K74" s="203" t="s">
        <v>344</v>
      </c>
      <c r="L74" s="175">
        <v>0.5</v>
      </c>
      <c r="M74" s="125" t="s">
        <v>244</v>
      </c>
      <c r="O74" s="203" t="s">
        <v>444</v>
      </c>
      <c r="P74" s="333" t="s">
        <v>426</v>
      </c>
      <c r="Q74" s="302">
        <v>1</v>
      </c>
      <c r="R74" s="125" t="s">
        <v>442</v>
      </c>
    </row>
    <row r="75" spans="2:352" ht="138" customHeight="1" x14ac:dyDescent="0.35">
      <c r="B75" s="368"/>
      <c r="C75" s="363"/>
      <c r="D75" s="360"/>
      <c r="E75" s="79" t="s">
        <v>245</v>
      </c>
      <c r="F75" s="61"/>
      <c r="G75" s="62">
        <v>1</v>
      </c>
      <c r="H75" s="80" t="s">
        <v>20</v>
      </c>
      <c r="I75" s="81" t="s">
        <v>34</v>
      </c>
      <c r="K75" s="203" t="s">
        <v>246</v>
      </c>
      <c r="L75" s="175">
        <v>1</v>
      </c>
      <c r="M75" s="125" t="s">
        <v>247</v>
      </c>
      <c r="O75" s="203" t="s">
        <v>441</v>
      </c>
      <c r="P75" s="333" t="s">
        <v>426</v>
      </c>
      <c r="Q75" s="302">
        <v>1</v>
      </c>
      <c r="R75" s="125" t="s">
        <v>443</v>
      </c>
    </row>
    <row r="76" spans="2:352" ht="409.5" customHeight="1" x14ac:dyDescent="0.35">
      <c r="B76" s="229" t="s">
        <v>248</v>
      </c>
      <c r="C76" s="42">
        <v>7.2</v>
      </c>
      <c r="D76" s="3" t="s">
        <v>249</v>
      </c>
      <c r="E76" s="3" t="s">
        <v>250</v>
      </c>
      <c r="F76" s="18" t="s">
        <v>239</v>
      </c>
      <c r="G76" s="2">
        <v>1</v>
      </c>
      <c r="H76" s="4" t="s">
        <v>20</v>
      </c>
      <c r="I76" s="50" t="s">
        <v>34</v>
      </c>
      <c r="K76" s="115" t="s">
        <v>251</v>
      </c>
      <c r="L76" s="131">
        <f>(94.12%+98.09%+99%+46.25%+82.45%+98.2%+76.92%+41.81%+99.07%)/9</f>
        <v>0.81767777777777773</v>
      </c>
      <c r="M76" s="190" t="s">
        <v>252</v>
      </c>
      <c r="O76" s="115" t="s">
        <v>446</v>
      </c>
      <c r="P76" s="343" t="s">
        <v>426</v>
      </c>
      <c r="Q76" s="303">
        <v>1</v>
      </c>
      <c r="R76" s="190" t="s">
        <v>445</v>
      </c>
      <c r="S76" s="38" t="e" vm="12">
        <v>#VALUE!</v>
      </c>
    </row>
    <row r="77" spans="2:352" ht="215.5" customHeight="1" x14ac:dyDescent="0.35">
      <c r="B77" s="376" t="s">
        <v>253</v>
      </c>
      <c r="C77" s="378">
        <v>7.3</v>
      </c>
      <c r="D77" s="379" t="s">
        <v>254</v>
      </c>
      <c r="E77" s="3" t="s">
        <v>255</v>
      </c>
      <c r="F77" s="18" t="s">
        <v>256</v>
      </c>
      <c r="G77" s="2">
        <v>1</v>
      </c>
      <c r="H77" s="4" t="s">
        <v>20</v>
      </c>
      <c r="I77" s="50" t="s">
        <v>34</v>
      </c>
      <c r="K77" s="115" t="s">
        <v>257</v>
      </c>
      <c r="L77" s="4" t="s">
        <v>23</v>
      </c>
      <c r="M77" s="190"/>
      <c r="O77" s="115" t="s">
        <v>422</v>
      </c>
      <c r="P77" s="343" t="s">
        <v>426</v>
      </c>
      <c r="Q77" s="308">
        <v>1</v>
      </c>
      <c r="R77" s="309" t="s">
        <v>420</v>
      </c>
    </row>
    <row r="78" spans="2:352" ht="33.65" customHeight="1" x14ac:dyDescent="0.35">
      <c r="B78" s="377"/>
      <c r="C78" s="378"/>
      <c r="D78" s="379"/>
      <c r="E78" s="3" t="s">
        <v>258</v>
      </c>
      <c r="F78" s="18"/>
      <c r="G78" s="2">
        <v>1</v>
      </c>
      <c r="H78" s="4" t="s">
        <v>20</v>
      </c>
      <c r="I78" s="50" t="s">
        <v>34</v>
      </c>
      <c r="K78" s="115" t="s">
        <v>257</v>
      </c>
      <c r="L78" s="4" t="s">
        <v>23</v>
      </c>
      <c r="M78" s="190"/>
      <c r="O78" s="115" t="s">
        <v>421</v>
      </c>
      <c r="P78" s="343" t="s">
        <v>426</v>
      </c>
      <c r="Q78" s="308">
        <v>1</v>
      </c>
      <c r="R78" s="309" t="s">
        <v>420</v>
      </c>
    </row>
    <row r="79" spans="2:352" ht="297" customHeight="1" x14ac:dyDescent="0.35">
      <c r="B79" s="377"/>
      <c r="C79" s="378"/>
      <c r="D79" s="379"/>
      <c r="E79" s="3" t="s">
        <v>259</v>
      </c>
      <c r="F79" s="18"/>
      <c r="G79" s="2">
        <v>1</v>
      </c>
      <c r="H79" s="4" t="s">
        <v>20</v>
      </c>
      <c r="I79" s="50" t="s">
        <v>34</v>
      </c>
      <c r="K79" s="115" t="s">
        <v>257</v>
      </c>
      <c r="L79" s="4" t="s">
        <v>23</v>
      </c>
      <c r="M79" s="190"/>
      <c r="O79" s="115" t="s">
        <v>423</v>
      </c>
      <c r="P79" s="343" t="s">
        <v>426</v>
      </c>
      <c r="Q79" s="308">
        <v>1</v>
      </c>
      <c r="R79" s="309" t="s">
        <v>420</v>
      </c>
      <c r="S79" s="38" t="e" vm="13">
        <v>#VALUE!</v>
      </c>
    </row>
    <row r="80" spans="2:352" ht="301.5" customHeight="1" x14ac:dyDescent="0.35">
      <c r="B80" s="229" t="s">
        <v>260</v>
      </c>
      <c r="C80" s="42">
        <v>7.4</v>
      </c>
      <c r="D80" s="3" t="s">
        <v>261</v>
      </c>
      <c r="E80" s="3" t="s">
        <v>262</v>
      </c>
      <c r="F80" s="18" t="s">
        <v>263</v>
      </c>
      <c r="G80" s="2">
        <v>1</v>
      </c>
      <c r="H80" s="4" t="s">
        <v>20</v>
      </c>
      <c r="I80" s="50" t="s">
        <v>34</v>
      </c>
      <c r="K80" s="115" t="s">
        <v>264</v>
      </c>
      <c r="L80" s="122">
        <v>0.5</v>
      </c>
      <c r="M80" s="184" t="s">
        <v>265</v>
      </c>
      <c r="O80" s="115" t="s">
        <v>350</v>
      </c>
      <c r="P80" s="343" t="s">
        <v>426</v>
      </c>
      <c r="Q80" s="293">
        <v>1</v>
      </c>
      <c r="R80" s="184" t="e" vm="14">
        <v>#VALUE!</v>
      </c>
      <c r="S80" s="38" t="e" vm="15">
        <v>#VALUE!</v>
      </c>
    </row>
    <row r="81" spans="2:352" ht="76.5" customHeight="1" x14ac:dyDescent="0.35">
      <c r="B81" s="381" t="s">
        <v>266</v>
      </c>
      <c r="C81" s="372">
        <v>7.5</v>
      </c>
      <c r="D81" s="380" t="s">
        <v>403</v>
      </c>
      <c r="E81" s="94" t="s">
        <v>267</v>
      </c>
      <c r="F81" s="17" t="s">
        <v>239</v>
      </c>
      <c r="G81" s="55">
        <v>1</v>
      </c>
      <c r="H81" s="88" t="s">
        <v>20</v>
      </c>
      <c r="I81" s="89" t="s">
        <v>34</v>
      </c>
      <c r="K81" s="115" t="s">
        <v>268</v>
      </c>
      <c r="L81" s="4" t="s">
        <v>23</v>
      </c>
      <c r="M81" s="190"/>
      <c r="O81" s="115" t="s">
        <v>424</v>
      </c>
      <c r="P81" s="343" t="s">
        <v>426</v>
      </c>
      <c r="Q81" s="293">
        <v>1</v>
      </c>
      <c r="R81" s="184" t="s">
        <v>420</v>
      </c>
    </row>
    <row r="82" spans="2:352" ht="76.5" customHeight="1" thickBot="1" x14ac:dyDescent="0.4">
      <c r="B82" s="382"/>
      <c r="C82" s="362"/>
      <c r="D82" s="359"/>
      <c r="E82" s="94" t="s">
        <v>269</v>
      </c>
      <c r="F82" s="147"/>
      <c r="G82" s="55">
        <v>1</v>
      </c>
      <c r="H82" s="88" t="s">
        <v>20</v>
      </c>
      <c r="I82" s="89" t="s">
        <v>34</v>
      </c>
      <c r="K82" s="115" t="s">
        <v>268</v>
      </c>
      <c r="L82" s="88" t="s">
        <v>23</v>
      </c>
      <c r="M82" s="185"/>
      <c r="O82" s="115" t="s">
        <v>425</v>
      </c>
      <c r="P82" s="334" t="s">
        <v>23</v>
      </c>
      <c r="Q82" s="171" t="s">
        <v>23</v>
      </c>
      <c r="R82" s="185"/>
    </row>
    <row r="83" spans="2:352" ht="15" customHeight="1" x14ac:dyDescent="0.35">
      <c r="B83" s="266" t="s">
        <v>270</v>
      </c>
      <c r="C83" s="154"/>
      <c r="D83" s="154"/>
      <c r="E83" s="154"/>
      <c r="F83" s="154"/>
      <c r="G83" s="155"/>
      <c r="H83" s="241" t="s">
        <v>4</v>
      </c>
      <c r="I83" s="148"/>
      <c r="K83" s="241" t="s">
        <v>270</v>
      </c>
      <c r="L83" s="242"/>
      <c r="M83" s="243"/>
      <c r="O83" s="317" t="s">
        <v>270</v>
      </c>
      <c r="P83" s="242"/>
      <c r="Q83" s="289"/>
      <c r="R83" s="243"/>
    </row>
    <row r="84" spans="2:352" ht="15.75" customHeight="1" thickBot="1" x14ac:dyDescent="0.4">
      <c r="B84" s="151"/>
      <c r="C84" s="152"/>
      <c r="D84" s="152"/>
      <c r="E84" s="152"/>
      <c r="F84" s="152"/>
      <c r="G84" s="153"/>
      <c r="H84" s="145"/>
      <c r="I84" s="146"/>
      <c r="K84" s="244"/>
      <c r="L84" s="245"/>
      <c r="M84" s="246"/>
      <c r="O84" s="318"/>
      <c r="P84" s="245"/>
      <c r="Q84" s="290"/>
      <c r="R84" s="246"/>
    </row>
    <row r="85" spans="2:352" s="9" customFormat="1" ht="54" customHeight="1" thickBot="1" x14ac:dyDescent="0.4">
      <c r="B85" s="76" t="s">
        <v>5</v>
      </c>
      <c r="C85" s="356" t="s">
        <v>6</v>
      </c>
      <c r="D85" s="357"/>
      <c r="E85" s="41" t="s">
        <v>7</v>
      </c>
      <c r="F85" s="41" t="s">
        <v>8</v>
      </c>
      <c r="G85" s="53" t="s">
        <v>9</v>
      </c>
      <c r="H85" s="53" t="s">
        <v>10</v>
      </c>
      <c r="I85" s="76" t="s">
        <v>11</v>
      </c>
      <c r="J85" s="36"/>
      <c r="K85" s="132" t="s">
        <v>12</v>
      </c>
      <c r="L85" s="132" t="s">
        <v>13</v>
      </c>
      <c r="M85" s="188" t="s">
        <v>14</v>
      </c>
      <c r="N85" s="36"/>
      <c r="O85" s="313" t="s">
        <v>12</v>
      </c>
      <c r="P85" s="132"/>
      <c r="Q85" s="132" t="s">
        <v>13</v>
      </c>
      <c r="R85" s="188" t="s">
        <v>14</v>
      </c>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row>
    <row r="86" spans="2:352" ht="409" customHeight="1" x14ac:dyDescent="0.35">
      <c r="B86" s="230" t="s">
        <v>271</v>
      </c>
      <c r="C86" s="43">
        <v>8.1</v>
      </c>
      <c r="D86" s="35" t="s">
        <v>272</v>
      </c>
      <c r="E86" s="31" t="s">
        <v>273</v>
      </c>
      <c r="F86" s="26" t="s">
        <v>90</v>
      </c>
      <c r="G86" s="21">
        <v>1</v>
      </c>
      <c r="H86" s="32" t="s">
        <v>20</v>
      </c>
      <c r="I86" s="48" t="s">
        <v>34</v>
      </c>
      <c r="K86" s="117" t="s">
        <v>274</v>
      </c>
      <c r="L86" s="118">
        <v>0.6</v>
      </c>
      <c r="M86" s="189" t="s">
        <v>275</v>
      </c>
      <c r="O86" s="117" t="s">
        <v>407</v>
      </c>
      <c r="P86" s="343" t="s">
        <v>426</v>
      </c>
      <c r="Q86" s="304">
        <v>1</v>
      </c>
      <c r="R86" s="189" t="s">
        <v>351</v>
      </c>
      <c r="S86" s="38" t="e" vm="16">
        <v>#VALUE!</v>
      </c>
    </row>
    <row r="87" spans="2:352" ht="249" customHeight="1" x14ac:dyDescent="0.35">
      <c r="B87" s="231" t="s">
        <v>276</v>
      </c>
      <c r="C87" s="42">
        <v>8.1999999999999993</v>
      </c>
      <c r="D87" s="8" t="s">
        <v>277</v>
      </c>
      <c r="E87" s="3" t="s">
        <v>278</v>
      </c>
      <c r="F87" s="18" t="s">
        <v>90</v>
      </c>
      <c r="G87" s="2">
        <v>1</v>
      </c>
      <c r="H87" s="4" t="s">
        <v>20</v>
      </c>
      <c r="I87" s="50" t="s">
        <v>34</v>
      </c>
      <c r="K87" s="115" t="s">
        <v>279</v>
      </c>
      <c r="L87" s="122">
        <v>1</v>
      </c>
      <c r="M87" s="184" t="s">
        <v>280</v>
      </c>
      <c r="O87" s="115" t="s">
        <v>387</v>
      </c>
      <c r="P87" s="343" t="s">
        <v>426</v>
      </c>
      <c r="Q87" s="293">
        <v>1</v>
      </c>
      <c r="R87" s="184" t="s">
        <v>402</v>
      </c>
    </row>
    <row r="88" spans="2:352" ht="226.5" customHeight="1" x14ac:dyDescent="0.35">
      <c r="B88" s="231" t="s">
        <v>276</v>
      </c>
      <c r="C88" s="42">
        <v>8.3000000000000007</v>
      </c>
      <c r="D88" s="8" t="s">
        <v>281</v>
      </c>
      <c r="E88" s="3" t="s">
        <v>282</v>
      </c>
      <c r="F88" s="18" t="s">
        <v>90</v>
      </c>
      <c r="G88" s="2">
        <v>1</v>
      </c>
      <c r="H88" s="4" t="s">
        <v>20</v>
      </c>
      <c r="I88" s="50" t="s">
        <v>34</v>
      </c>
      <c r="K88" s="115" t="s">
        <v>338</v>
      </c>
      <c r="L88" s="4" t="s">
        <v>23</v>
      </c>
      <c r="M88" s="183"/>
      <c r="O88" s="115" t="s">
        <v>404</v>
      </c>
      <c r="P88" s="343" t="s">
        <v>426</v>
      </c>
      <c r="Q88" s="293">
        <v>1</v>
      </c>
      <c r="R88" s="184" t="s">
        <v>400</v>
      </c>
    </row>
    <row r="89" spans="2:352" ht="353.25" customHeight="1" x14ac:dyDescent="0.35">
      <c r="B89" s="231" t="s">
        <v>283</v>
      </c>
      <c r="C89" s="42">
        <v>8.4</v>
      </c>
      <c r="D89" s="8" t="s">
        <v>284</v>
      </c>
      <c r="E89" s="3" t="s">
        <v>285</v>
      </c>
      <c r="F89" s="18" t="s">
        <v>90</v>
      </c>
      <c r="G89" s="2">
        <v>1</v>
      </c>
      <c r="H89" s="4" t="s">
        <v>20</v>
      </c>
      <c r="I89" s="50" t="s">
        <v>34</v>
      </c>
      <c r="K89" s="211" t="s">
        <v>286</v>
      </c>
      <c r="L89" s="176">
        <v>1</v>
      </c>
      <c r="M89" s="128" t="s">
        <v>287</v>
      </c>
      <c r="N89" s="133" t="s">
        <v>288</v>
      </c>
      <c r="O89" s="211" t="s">
        <v>384</v>
      </c>
      <c r="P89" s="343" t="s">
        <v>426</v>
      </c>
      <c r="Q89" s="169">
        <v>1</v>
      </c>
      <c r="R89" s="277" t="s">
        <v>401</v>
      </c>
    </row>
    <row r="90" spans="2:352" ht="312" customHeight="1" x14ac:dyDescent="0.35">
      <c r="B90" s="231" t="s">
        <v>271</v>
      </c>
      <c r="C90" s="42">
        <v>8.5</v>
      </c>
      <c r="D90" s="8" t="s">
        <v>289</v>
      </c>
      <c r="E90" s="3" t="s">
        <v>290</v>
      </c>
      <c r="F90" s="18" t="s">
        <v>90</v>
      </c>
      <c r="G90" s="2">
        <v>1</v>
      </c>
      <c r="H90" s="4" t="s">
        <v>20</v>
      </c>
      <c r="I90" s="50" t="s">
        <v>34</v>
      </c>
      <c r="K90" s="143" t="s">
        <v>339</v>
      </c>
      <c r="L90" s="122">
        <v>0.25</v>
      </c>
      <c r="M90" s="191" t="s">
        <v>291</v>
      </c>
      <c r="O90" s="143" t="s">
        <v>405</v>
      </c>
      <c r="P90" s="343" t="s">
        <v>426</v>
      </c>
      <c r="Q90" s="293">
        <v>1</v>
      </c>
      <c r="R90" s="202" t="s">
        <v>406</v>
      </c>
    </row>
    <row r="91" spans="2:352" ht="98.5" customHeight="1" x14ac:dyDescent="0.35">
      <c r="B91" s="231" t="s">
        <v>292</v>
      </c>
      <c r="C91" s="42">
        <v>8.6</v>
      </c>
      <c r="D91" s="109" t="s">
        <v>293</v>
      </c>
      <c r="E91" s="110" t="s">
        <v>294</v>
      </c>
      <c r="F91" s="18" t="s">
        <v>295</v>
      </c>
      <c r="G91" s="2">
        <v>1</v>
      </c>
      <c r="H91" s="4" t="s">
        <v>20</v>
      </c>
      <c r="I91" s="50" t="s">
        <v>34</v>
      </c>
      <c r="K91" s="115" t="s">
        <v>296</v>
      </c>
      <c r="L91" s="122">
        <v>0.5</v>
      </c>
      <c r="M91" s="194" t="s">
        <v>297</v>
      </c>
      <c r="O91" s="115" t="s">
        <v>409</v>
      </c>
      <c r="P91" s="343" t="s">
        <v>426</v>
      </c>
      <c r="Q91" s="293">
        <v>1</v>
      </c>
      <c r="R91" s="323" t="s">
        <v>408</v>
      </c>
    </row>
    <row r="92" spans="2:352" ht="321" customHeight="1" x14ac:dyDescent="0.35">
      <c r="B92" s="231" t="s">
        <v>298</v>
      </c>
      <c r="C92" s="42">
        <v>8.6999999999999993</v>
      </c>
      <c r="D92" s="8" t="s">
        <v>299</v>
      </c>
      <c r="E92" s="3" t="s">
        <v>300</v>
      </c>
      <c r="F92" s="18" t="s">
        <v>301</v>
      </c>
      <c r="G92" s="2">
        <v>1</v>
      </c>
      <c r="H92" s="4" t="s">
        <v>20</v>
      </c>
      <c r="I92" s="50" t="s">
        <v>34</v>
      </c>
      <c r="K92" s="115" t="s">
        <v>345</v>
      </c>
      <c r="L92" s="122">
        <v>0.5</v>
      </c>
      <c r="M92" s="194" t="s">
        <v>302</v>
      </c>
      <c r="O92" s="115" t="s">
        <v>419</v>
      </c>
      <c r="P92" s="343" t="s">
        <v>426</v>
      </c>
      <c r="Q92" s="293">
        <v>1</v>
      </c>
      <c r="R92" s="189" t="s">
        <v>410</v>
      </c>
      <c r="S92" s="38" t="e" vm="17">
        <v>#VALUE!</v>
      </c>
      <c r="T92" s="38" t="e" vm="18">
        <v>#VALUE!</v>
      </c>
      <c r="U92" s="38" t="e" vm="19">
        <v>#VALUE!</v>
      </c>
    </row>
    <row r="93" spans="2:352" ht="161.25" customHeight="1" x14ac:dyDescent="0.35">
      <c r="B93" s="231" t="s">
        <v>303</v>
      </c>
      <c r="C93" s="42">
        <v>8.8000000000000007</v>
      </c>
      <c r="D93" s="8" t="s">
        <v>304</v>
      </c>
      <c r="E93" s="3" t="s">
        <v>305</v>
      </c>
      <c r="F93" s="18" t="s">
        <v>301</v>
      </c>
      <c r="G93" s="2">
        <v>1</v>
      </c>
      <c r="H93" s="4" t="s">
        <v>20</v>
      </c>
      <c r="I93" s="50" t="s">
        <v>34</v>
      </c>
      <c r="K93" s="115" t="s">
        <v>306</v>
      </c>
      <c r="L93" s="122">
        <v>0.8</v>
      </c>
      <c r="M93" s="189" t="s">
        <v>307</v>
      </c>
      <c r="O93" s="115" t="s">
        <v>411</v>
      </c>
      <c r="P93" s="343" t="s">
        <v>426</v>
      </c>
      <c r="Q93" s="293">
        <v>1</v>
      </c>
      <c r="R93" s="189" t="s">
        <v>412</v>
      </c>
    </row>
    <row r="94" spans="2:352" ht="409.5" x14ac:dyDescent="0.35">
      <c r="B94" s="231" t="s">
        <v>271</v>
      </c>
      <c r="C94" s="42">
        <v>8.9</v>
      </c>
      <c r="D94" s="8" t="s">
        <v>308</v>
      </c>
      <c r="E94" s="3" t="s">
        <v>290</v>
      </c>
      <c r="F94" s="18" t="s">
        <v>90</v>
      </c>
      <c r="G94" s="2">
        <v>1</v>
      </c>
      <c r="H94" s="4" t="s">
        <v>20</v>
      </c>
      <c r="I94" s="50" t="s">
        <v>34</v>
      </c>
      <c r="K94" s="115" t="s">
        <v>309</v>
      </c>
      <c r="L94" s="122">
        <v>0.5</v>
      </c>
      <c r="M94" s="184" t="s">
        <v>310</v>
      </c>
      <c r="O94" s="115" t="s">
        <v>416</v>
      </c>
      <c r="P94" s="343" t="s">
        <v>426</v>
      </c>
      <c r="Q94" s="304">
        <v>1</v>
      </c>
      <c r="R94" s="189" t="s">
        <v>351</v>
      </c>
      <c r="S94" s="38" t="e" vm="16">
        <v>#VALUE!</v>
      </c>
    </row>
    <row r="95" spans="2:352" ht="259" customHeight="1" x14ac:dyDescent="0.35">
      <c r="B95" s="231" t="s">
        <v>283</v>
      </c>
      <c r="C95" s="83">
        <v>8.1</v>
      </c>
      <c r="D95" s="8" t="s">
        <v>311</v>
      </c>
      <c r="E95" s="3" t="s">
        <v>312</v>
      </c>
      <c r="F95" s="18" t="s">
        <v>313</v>
      </c>
      <c r="G95" s="2">
        <v>2</v>
      </c>
      <c r="H95" s="4" t="s">
        <v>20</v>
      </c>
      <c r="I95" s="50" t="s">
        <v>34</v>
      </c>
      <c r="K95" s="115" t="s">
        <v>314</v>
      </c>
      <c r="L95" s="122">
        <v>0.5</v>
      </c>
      <c r="M95" s="202" t="s">
        <v>315</v>
      </c>
      <c r="O95" s="115" t="s">
        <v>418</v>
      </c>
      <c r="P95" s="343" t="s">
        <v>426</v>
      </c>
      <c r="Q95" s="293">
        <v>1</v>
      </c>
      <c r="R95" s="184" t="s">
        <v>417</v>
      </c>
      <c r="S95" s="38" t="e" vm="20">
        <v>#VALUE!</v>
      </c>
    </row>
    <row r="96" spans="2:352" ht="316.5" customHeight="1" thickBot="1" x14ac:dyDescent="0.4">
      <c r="B96" s="232" t="s">
        <v>283</v>
      </c>
      <c r="C96" s="108">
        <v>8.11</v>
      </c>
      <c r="D96" s="111" t="s">
        <v>316</v>
      </c>
      <c r="E96" s="112" t="s">
        <v>317</v>
      </c>
      <c r="F96" s="23" t="s">
        <v>318</v>
      </c>
      <c r="G96" s="24">
        <v>2</v>
      </c>
      <c r="H96" s="30" t="s">
        <v>20</v>
      </c>
      <c r="I96" s="47" t="s">
        <v>34</v>
      </c>
      <c r="K96" s="119" t="s">
        <v>319</v>
      </c>
      <c r="L96" s="121">
        <v>1</v>
      </c>
      <c r="M96" s="189" t="s">
        <v>320</v>
      </c>
      <c r="O96" s="119" t="s">
        <v>386</v>
      </c>
      <c r="P96" s="343" t="s">
        <v>426</v>
      </c>
      <c r="Q96" s="305">
        <v>1</v>
      </c>
      <c r="R96" s="189" t="s">
        <v>385</v>
      </c>
    </row>
    <row r="97" spans="2:18" s="38" customFormat="1" ht="15" thickBot="1" x14ac:dyDescent="0.4">
      <c r="B97" s="36"/>
      <c r="C97" s="37"/>
      <c r="E97" s="39"/>
      <c r="F97" s="36"/>
      <c r="G97" s="36"/>
      <c r="H97" s="40"/>
      <c r="I97" s="40"/>
      <c r="K97" s="205"/>
      <c r="L97" s="36"/>
      <c r="M97" s="192"/>
      <c r="O97" s="205"/>
      <c r="P97" s="344"/>
      <c r="Q97" s="36"/>
      <c r="R97" s="192"/>
    </row>
    <row r="98" spans="2:18" s="38" customFormat="1" ht="27.75" customHeight="1" thickBot="1" x14ac:dyDescent="0.4">
      <c r="B98" s="36"/>
      <c r="C98" s="37"/>
      <c r="E98" s="39"/>
      <c r="F98" s="36"/>
      <c r="G98" s="36"/>
      <c r="H98" s="40"/>
      <c r="I98" s="40"/>
      <c r="K98" s="212" t="s">
        <v>321</v>
      </c>
      <c r="L98" s="177" t="s">
        <v>322</v>
      </c>
      <c r="M98" s="192"/>
      <c r="O98" s="212" t="s">
        <v>321</v>
      </c>
      <c r="P98" s="345"/>
      <c r="Q98" s="177" t="s">
        <v>447</v>
      </c>
      <c r="R98" s="192"/>
    </row>
    <row r="99" spans="2:18" s="38" customFormat="1" x14ac:dyDescent="0.35">
      <c r="B99" s="36"/>
      <c r="C99" s="37"/>
      <c r="E99" s="39"/>
      <c r="F99" s="36"/>
      <c r="G99" s="36"/>
      <c r="H99" s="40"/>
      <c r="I99" s="40"/>
      <c r="K99" s="213" t="s">
        <v>323</v>
      </c>
      <c r="L99" s="178">
        <v>24</v>
      </c>
      <c r="M99" s="192"/>
      <c r="N99" s="38" t="s">
        <v>426</v>
      </c>
      <c r="O99" s="213" t="s">
        <v>323</v>
      </c>
      <c r="Q99" s="346">
        <f>COUNTIF($P$7:$P$96,N99)</f>
        <v>64</v>
      </c>
      <c r="R99" s="192"/>
    </row>
    <row r="100" spans="2:18" s="38" customFormat="1" x14ac:dyDescent="0.35">
      <c r="B100" s="36"/>
      <c r="C100" s="37"/>
      <c r="E100" s="39"/>
      <c r="F100" s="36"/>
      <c r="G100" s="36"/>
      <c r="H100" s="40"/>
      <c r="I100" s="40"/>
      <c r="K100" s="213" t="s">
        <v>324</v>
      </c>
      <c r="L100" s="179">
        <v>18</v>
      </c>
      <c r="M100" s="192"/>
      <c r="N100" s="38" t="s">
        <v>428</v>
      </c>
      <c r="O100" s="213" t="s">
        <v>324</v>
      </c>
      <c r="Q100" s="346">
        <f>COUNTIF($P$7:$P$96,N100)</f>
        <v>2</v>
      </c>
      <c r="R100" s="192"/>
    </row>
    <row r="101" spans="2:18" s="38" customFormat="1" x14ac:dyDescent="0.35">
      <c r="B101" s="36"/>
      <c r="C101" s="37"/>
      <c r="E101" s="39"/>
      <c r="F101" s="36"/>
      <c r="G101" s="36"/>
      <c r="H101" s="40"/>
      <c r="I101" s="40"/>
      <c r="K101" s="213" t="s">
        <v>325</v>
      </c>
      <c r="L101" s="179">
        <v>21</v>
      </c>
      <c r="M101" s="192"/>
      <c r="N101" s="38" t="s">
        <v>428</v>
      </c>
      <c r="O101" s="213" t="s">
        <v>325</v>
      </c>
      <c r="Q101" s="346">
        <f>COUNTIF($P$7:$P$96,N101)</f>
        <v>2</v>
      </c>
      <c r="R101" s="192"/>
    </row>
    <row r="102" spans="2:18" s="38" customFormat="1" x14ac:dyDescent="0.35">
      <c r="B102" s="36"/>
      <c r="C102" s="37"/>
      <c r="E102" s="39"/>
      <c r="F102" s="36"/>
      <c r="G102" s="36"/>
      <c r="H102" s="40"/>
      <c r="I102" s="40"/>
      <c r="K102" s="213" t="s">
        <v>326</v>
      </c>
      <c r="L102" s="179">
        <v>0</v>
      </c>
      <c r="M102" s="192"/>
      <c r="N102" s="38" t="s">
        <v>448</v>
      </c>
      <c r="O102" s="213" t="s">
        <v>326</v>
      </c>
      <c r="Q102" s="346">
        <f>COUNTIF($P$7:$P$96,N102)</f>
        <v>0</v>
      </c>
      <c r="R102" s="192"/>
    </row>
    <row r="103" spans="2:18" s="38" customFormat="1" ht="15" thickBot="1" x14ac:dyDescent="0.4">
      <c r="B103" s="36"/>
      <c r="C103" s="37"/>
      <c r="E103" s="39"/>
      <c r="F103" s="36"/>
      <c r="G103" s="36"/>
      <c r="H103" s="40"/>
      <c r="I103" s="40"/>
      <c r="K103" s="214" t="s">
        <v>327</v>
      </c>
      <c r="L103" s="180">
        <v>63</v>
      </c>
      <c r="M103" s="192"/>
      <c r="O103" s="214" t="s">
        <v>327</v>
      </c>
      <c r="P103" s="347"/>
      <c r="Q103" s="306">
        <f>+SUM(Q99:Q102)</f>
        <v>68</v>
      </c>
      <c r="R103" s="192"/>
    </row>
    <row r="104" spans="2:18" s="38" customFormat="1" ht="5.25" customHeight="1" thickBot="1" x14ac:dyDescent="0.4">
      <c r="B104" s="36"/>
      <c r="C104" s="37"/>
      <c r="E104" s="39"/>
      <c r="F104" s="36"/>
      <c r="G104" s="36"/>
      <c r="H104" s="40"/>
      <c r="I104" s="40"/>
      <c r="K104" s="215" t="s">
        <v>44</v>
      </c>
      <c r="L104" s="181" t="s">
        <v>44</v>
      </c>
      <c r="M104" s="192"/>
      <c r="O104" s="215" t="s">
        <v>44</v>
      </c>
      <c r="P104" s="348"/>
      <c r="Q104" s="307" t="s">
        <v>44</v>
      </c>
      <c r="R104" s="192"/>
    </row>
    <row r="105" spans="2:18" s="38" customFormat="1" ht="29.25" customHeight="1" thickBot="1" x14ac:dyDescent="0.4">
      <c r="B105" s="36"/>
      <c r="C105" s="37"/>
      <c r="E105" s="39"/>
      <c r="F105" s="36"/>
      <c r="G105" s="36"/>
      <c r="H105" s="40"/>
      <c r="I105" s="40"/>
      <c r="K105" s="216" t="s">
        <v>328</v>
      </c>
      <c r="L105" s="182" t="s">
        <v>329</v>
      </c>
      <c r="M105" s="192"/>
      <c r="O105" s="216" t="s">
        <v>328</v>
      </c>
      <c r="P105" s="349"/>
      <c r="Q105" s="397">
        <f>(+Q100/2+Q99)/(Q103-Q101)</f>
        <v>0.98484848484848486</v>
      </c>
      <c r="R105" s="192"/>
    </row>
    <row r="106" spans="2:18" s="38" customFormat="1" x14ac:dyDescent="0.35">
      <c r="B106" s="36"/>
      <c r="C106" s="37"/>
      <c r="E106" s="39"/>
      <c r="F106" s="36"/>
      <c r="G106" s="36"/>
      <c r="H106" s="40"/>
      <c r="I106" s="40"/>
      <c r="K106" s="205"/>
      <c r="L106" s="36"/>
      <c r="M106" s="192"/>
      <c r="O106" s="205"/>
      <c r="P106" s="344"/>
      <c r="Q106" s="36"/>
      <c r="R106" s="192"/>
    </row>
    <row r="107" spans="2:18" s="38" customFormat="1" x14ac:dyDescent="0.35">
      <c r="B107" s="36"/>
      <c r="C107" s="37"/>
      <c r="E107" s="39"/>
      <c r="F107" s="36"/>
      <c r="G107" s="36"/>
      <c r="H107" s="40"/>
      <c r="I107" s="40"/>
      <c r="K107" s="205"/>
      <c r="L107" s="36"/>
      <c r="M107" s="192"/>
      <c r="O107" s="205"/>
      <c r="P107" s="344"/>
      <c r="Q107" s="36"/>
      <c r="R107" s="192"/>
    </row>
    <row r="108" spans="2:18" s="38" customFormat="1" x14ac:dyDescent="0.35">
      <c r="B108" s="36"/>
      <c r="C108" s="37"/>
      <c r="E108" s="39"/>
      <c r="F108" s="36"/>
      <c r="G108" s="36"/>
      <c r="H108" s="40"/>
      <c r="I108" s="40"/>
      <c r="K108" s="205"/>
      <c r="L108" s="36"/>
      <c r="M108" s="192"/>
      <c r="O108" s="205"/>
      <c r="P108" s="344"/>
      <c r="Q108" s="36"/>
      <c r="R108" s="192"/>
    </row>
    <row r="109" spans="2:18" s="38" customFormat="1" x14ac:dyDescent="0.35">
      <c r="B109" s="36"/>
      <c r="C109" s="37"/>
      <c r="E109" s="39"/>
      <c r="F109" s="36"/>
      <c r="G109" s="36"/>
      <c r="H109" s="40"/>
      <c r="I109" s="40"/>
      <c r="K109" s="205"/>
      <c r="L109" s="36"/>
      <c r="M109" s="192"/>
      <c r="O109" s="205"/>
      <c r="P109" s="344"/>
      <c r="Q109" s="36"/>
      <c r="R109" s="192"/>
    </row>
    <row r="110" spans="2:18" s="38" customFormat="1" x14ac:dyDescent="0.35">
      <c r="B110" s="36"/>
      <c r="C110" s="37"/>
      <c r="E110" s="39"/>
      <c r="F110" s="36"/>
      <c r="G110" s="36"/>
      <c r="H110" s="40"/>
      <c r="I110" s="40"/>
      <c r="K110" s="205"/>
      <c r="L110" s="36"/>
      <c r="M110" s="192"/>
      <c r="O110" s="192"/>
    </row>
    <row r="111" spans="2:18" s="38" customFormat="1" x14ac:dyDescent="0.35">
      <c r="B111" s="36"/>
      <c r="C111" s="37"/>
      <c r="E111" s="39"/>
      <c r="F111" s="36"/>
      <c r="G111" s="36"/>
      <c r="H111" s="40"/>
      <c r="I111" s="40"/>
      <c r="K111" s="205"/>
      <c r="L111" s="36"/>
      <c r="M111" s="192"/>
      <c r="O111" s="192"/>
    </row>
    <row r="112" spans="2:18" s="38" customFormat="1" x14ac:dyDescent="0.35">
      <c r="B112" s="36"/>
      <c r="C112" s="37"/>
      <c r="E112" s="39"/>
      <c r="F112" s="36"/>
      <c r="G112" s="36"/>
      <c r="H112" s="40"/>
      <c r="I112" s="40"/>
      <c r="K112" s="205"/>
      <c r="L112" s="36"/>
      <c r="M112" s="192"/>
      <c r="O112" s="192"/>
    </row>
    <row r="113" spans="2:15" s="38" customFormat="1" x14ac:dyDescent="0.35">
      <c r="B113" s="36"/>
      <c r="C113" s="37"/>
      <c r="E113" s="39"/>
      <c r="F113" s="36"/>
      <c r="G113" s="36"/>
      <c r="H113" s="40"/>
      <c r="I113" s="40"/>
      <c r="K113" s="205"/>
      <c r="L113" s="36"/>
      <c r="M113" s="192"/>
      <c r="O113" s="192"/>
    </row>
    <row r="114" spans="2:15" s="38" customFormat="1" x14ac:dyDescent="0.35">
      <c r="B114" s="36"/>
      <c r="C114" s="37"/>
      <c r="E114" s="39"/>
      <c r="F114" s="36"/>
      <c r="G114" s="36"/>
      <c r="H114" s="40"/>
      <c r="I114" s="40"/>
      <c r="K114" s="205"/>
      <c r="L114" s="36"/>
      <c r="M114" s="192"/>
      <c r="O114" s="192"/>
    </row>
    <row r="115" spans="2:15" s="38" customFormat="1" x14ac:dyDescent="0.35">
      <c r="B115" s="36"/>
      <c r="C115" s="37"/>
      <c r="E115" s="39"/>
      <c r="F115" s="36"/>
      <c r="G115" s="36"/>
      <c r="H115" s="40"/>
      <c r="I115" s="40"/>
      <c r="K115" s="205"/>
      <c r="L115" s="36"/>
      <c r="M115" s="192"/>
      <c r="O115" s="192"/>
    </row>
    <row r="116" spans="2:15" s="38" customFormat="1" x14ac:dyDescent="0.35">
      <c r="B116" s="36"/>
      <c r="C116" s="37"/>
      <c r="E116" s="39"/>
      <c r="F116" s="36"/>
      <c r="G116" s="36"/>
      <c r="H116" s="40"/>
      <c r="I116" s="40"/>
      <c r="K116" s="205"/>
      <c r="L116" s="36"/>
      <c r="M116" s="192"/>
      <c r="O116" s="192"/>
    </row>
    <row r="117" spans="2:15" s="38" customFormat="1" x14ac:dyDescent="0.35">
      <c r="B117" s="36"/>
      <c r="C117" s="37"/>
      <c r="E117" s="39"/>
      <c r="F117" s="36"/>
      <c r="G117" s="36"/>
      <c r="H117" s="40"/>
      <c r="I117" s="40"/>
      <c r="K117" s="205"/>
      <c r="L117" s="36"/>
      <c r="M117" s="192"/>
      <c r="O117" s="192"/>
    </row>
    <row r="118" spans="2:15" s="38" customFormat="1" x14ac:dyDescent="0.35">
      <c r="B118" s="36"/>
      <c r="C118" s="37"/>
      <c r="E118" s="39"/>
      <c r="F118" s="36"/>
      <c r="G118" s="36"/>
      <c r="H118" s="40"/>
      <c r="I118" s="40"/>
      <c r="K118" s="205"/>
      <c r="L118" s="36"/>
      <c r="M118" s="192"/>
      <c r="O118" s="192"/>
    </row>
    <row r="119" spans="2:15" s="38" customFormat="1" x14ac:dyDescent="0.35">
      <c r="B119" s="36"/>
      <c r="C119" s="37"/>
      <c r="E119" s="39"/>
      <c r="F119" s="36"/>
      <c r="G119" s="36"/>
      <c r="H119" s="40"/>
      <c r="I119" s="40"/>
      <c r="K119" s="205"/>
      <c r="L119" s="36"/>
      <c r="M119" s="192"/>
      <c r="O119" s="192"/>
    </row>
    <row r="120" spans="2:15" s="38" customFormat="1" x14ac:dyDescent="0.35">
      <c r="B120" s="36"/>
      <c r="C120" s="37"/>
      <c r="E120" s="39"/>
      <c r="F120" s="36"/>
      <c r="G120" s="36"/>
      <c r="H120" s="40"/>
      <c r="I120" s="40"/>
      <c r="K120" s="205"/>
      <c r="L120" s="36"/>
      <c r="M120" s="192"/>
      <c r="O120" s="192"/>
    </row>
    <row r="121" spans="2:15" s="38" customFormat="1" x14ac:dyDescent="0.35">
      <c r="B121" s="36"/>
      <c r="C121" s="37"/>
      <c r="E121" s="39"/>
      <c r="F121" s="36"/>
      <c r="G121" s="36"/>
      <c r="H121" s="40"/>
      <c r="I121" s="40"/>
      <c r="K121" s="205"/>
      <c r="L121" s="36"/>
      <c r="M121" s="192"/>
      <c r="O121" s="192"/>
    </row>
    <row r="122" spans="2:15" s="38" customFormat="1" x14ac:dyDescent="0.35">
      <c r="B122" s="36"/>
      <c r="C122" s="37"/>
      <c r="E122" s="39"/>
      <c r="F122" s="36"/>
      <c r="G122" s="36"/>
      <c r="H122" s="40"/>
      <c r="I122" s="40"/>
      <c r="K122" s="205"/>
      <c r="L122" s="36"/>
      <c r="M122" s="192"/>
      <c r="O122" s="192"/>
    </row>
    <row r="123" spans="2:15" s="38" customFormat="1" x14ac:dyDescent="0.35">
      <c r="B123" s="36"/>
      <c r="C123" s="37"/>
      <c r="E123" s="39"/>
      <c r="F123" s="36"/>
      <c r="G123" s="36"/>
      <c r="H123" s="40"/>
      <c r="I123" s="40"/>
      <c r="K123" s="205"/>
      <c r="L123" s="36"/>
      <c r="M123" s="192"/>
      <c r="O123" s="192"/>
    </row>
    <row r="124" spans="2:15" s="38" customFormat="1" x14ac:dyDescent="0.35">
      <c r="B124" s="36"/>
      <c r="C124" s="37"/>
      <c r="E124" s="39"/>
      <c r="F124" s="36"/>
      <c r="G124" s="36"/>
      <c r="H124" s="40"/>
      <c r="I124" s="40"/>
      <c r="K124" s="205"/>
      <c r="L124" s="36"/>
      <c r="M124" s="192"/>
      <c r="O124" s="192"/>
    </row>
    <row r="125" spans="2:15" s="38" customFormat="1" x14ac:dyDescent="0.35">
      <c r="B125" s="36"/>
      <c r="C125" s="37"/>
      <c r="E125" s="39"/>
      <c r="F125" s="36"/>
      <c r="G125" s="36"/>
      <c r="H125" s="40"/>
      <c r="I125" s="40"/>
      <c r="K125" s="205"/>
      <c r="L125" s="36"/>
      <c r="M125" s="192"/>
      <c r="O125" s="192"/>
    </row>
    <row r="126" spans="2:15" s="38" customFormat="1" x14ac:dyDescent="0.35">
      <c r="B126" s="36"/>
      <c r="C126" s="37"/>
      <c r="E126" s="39"/>
      <c r="F126" s="36"/>
      <c r="G126" s="36"/>
      <c r="H126" s="40"/>
      <c r="I126" s="40"/>
      <c r="K126" s="205"/>
      <c r="L126" s="36"/>
      <c r="M126" s="192"/>
      <c r="O126" s="192"/>
    </row>
    <row r="127" spans="2:15" s="38" customFormat="1" x14ac:dyDescent="0.35">
      <c r="B127" s="36"/>
      <c r="C127" s="37"/>
      <c r="E127" s="39"/>
      <c r="F127" s="36"/>
      <c r="G127" s="36"/>
      <c r="H127" s="40"/>
      <c r="I127" s="40"/>
      <c r="K127" s="205"/>
      <c r="L127" s="36"/>
      <c r="M127" s="192"/>
      <c r="O127" s="192"/>
    </row>
    <row r="128" spans="2:15" s="38" customFormat="1" x14ac:dyDescent="0.35">
      <c r="B128" s="36"/>
      <c r="C128" s="37"/>
      <c r="E128" s="39"/>
      <c r="F128" s="36"/>
      <c r="G128" s="36"/>
      <c r="H128" s="40"/>
      <c r="I128" s="40"/>
      <c r="K128" s="205"/>
      <c r="L128" s="36"/>
      <c r="M128" s="192"/>
      <c r="O128" s="192"/>
    </row>
    <row r="129" spans="2:15" s="38" customFormat="1" x14ac:dyDescent="0.35">
      <c r="B129" s="36"/>
      <c r="C129" s="37"/>
      <c r="E129" s="39"/>
      <c r="F129" s="36"/>
      <c r="G129" s="36"/>
      <c r="H129" s="40"/>
      <c r="I129" s="40"/>
      <c r="K129" s="205"/>
      <c r="L129" s="36"/>
      <c r="M129" s="192"/>
      <c r="O129" s="192"/>
    </row>
    <row r="130" spans="2:15" s="38" customFormat="1" x14ac:dyDescent="0.35">
      <c r="B130" s="36"/>
      <c r="C130" s="37"/>
      <c r="E130" s="39"/>
      <c r="F130" s="36"/>
      <c r="G130" s="36"/>
      <c r="H130" s="40"/>
      <c r="I130" s="40"/>
      <c r="K130" s="205"/>
      <c r="L130" s="36"/>
      <c r="M130" s="192"/>
      <c r="O130" s="192"/>
    </row>
    <row r="131" spans="2:15" s="38" customFormat="1" x14ac:dyDescent="0.35">
      <c r="B131" s="36"/>
      <c r="C131" s="37"/>
      <c r="E131" s="39"/>
      <c r="F131" s="36"/>
      <c r="G131" s="36"/>
      <c r="H131" s="40"/>
      <c r="I131" s="40"/>
      <c r="K131" s="205"/>
      <c r="L131" s="36"/>
      <c r="M131" s="192"/>
      <c r="O131" s="192"/>
    </row>
    <row r="132" spans="2:15" s="38" customFormat="1" x14ac:dyDescent="0.35">
      <c r="B132" s="36"/>
      <c r="C132" s="37"/>
      <c r="E132" s="39"/>
      <c r="F132" s="36"/>
      <c r="G132" s="36"/>
      <c r="H132" s="40"/>
      <c r="I132" s="40"/>
      <c r="K132" s="205"/>
      <c r="L132" s="36"/>
      <c r="M132" s="192"/>
      <c r="O132" s="192"/>
    </row>
    <row r="133" spans="2:15" s="38" customFormat="1" x14ac:dyDescent="0.35">
      <c r="B133" s="36"/>
      <c r="C133" s="37"/>
      <c r="E133" s="39"/>
      <c r="F133" s="36"/>
      <c r="G133" s="36"/>
      <c r="H133" s="40"/>
      <c r="I133" s="40"/>
      <c r="K133" s="205"/>
      <c r="L133" s="36"/>
      <c r="M133" s="192"/>
      <c r="O133" s="192"/>
    </row>
    <row r="134" spans="2:15" s="38" customFormat="1" x14ac:dyDescent="0.35">
      <c r="B134" s="36"/>
      <c r="C134" s="37"/>
      <c r="E134" s="39"/>
      <c r="F134" s="36"/>
      <c r="G134" s="36"/>
      <c r="H134" s="40"/>
      <c r="I134" s="40"/>
      <c r="K134" s="205"/>
      <c r="L134" s="36"/>
      <c r="M134" s="192"/>
      <c r="O134" s="192"/>
    </row>
    <row r="135" spans="2:15" s="38" customFormat="1" x14ac:dyDescent="0.35">
      <c r="B135" s="36"/>
      <c r="C135" s="37"/>
      <c r="E135" s="39"/>
      <c r="F135" s="36"/>
      <c r="G135" s="36"/>
      <c r="H135" s="40"/>
      <c r="I135" s="40"/>
      <c r="K135" s="205"/>
      <c r="L135" s="36"/>
      <c r="M135" s="192"/>
      <c r="O135" s="192"/>
    </row>
    <row r="136" spans="2:15" s="38" customFormat="1" x14ac:dyDescent="0.35">
      <c r="B136" s="36"/>
      <c r="C136" s="37"/>
      <c r="E136" s="39"/>
      <c r="F136" s="36"/>
      <c r="G136" s="36"/>
      <c r="H136" s="40"/>
      <c r="I136" s="40"/>
      <c r="K136" s="205"/>
      <c r="L136" s="36"/>
      <c r="M136" s="192"/>
      <c r="O136" s="192"/>
    </row>
    <row r="137" spans="2:15" s="38" customFormat="1" x14ac:dyDescent="0.35">
      <c r="B137" s="36"/>
      <c r="C137" s="37"/>
      <c r="E137" s="39"/>
      <c r="F137" s="36"/>
      <c r="G137" s="36"/>
      <c r="H137" s="40"/>
      <c r="I137" s="40"/>
      <c r="K137" s="205"/>
      <c r="L137" s="36"/>
      <c r="M137" s="192"/>
      <c r="O137" s="192"/>
    </row>
    <row r="138" spans="2:15" s="38" customFormat="1" x14ac:dyDescent="0.35">
      <c r="B138" s="36"/>
      <c r="C138" s="37"/>
      <c r="E138" s="39"/>
      <c r="F138" s="36"/>
      <c r="G138" s="36"/>
      <c r="H138" s="40"/>
      <c r="I138" s="40"/>
      <c r="K138" s="205"/>
      <c r="L138" s="36"/>
      <c r="M138" s="192"/>
      <c r="O138" s="192"/>
    </row>
    <row r="139" spans="2:15" s="38" customFormat="1" x14ac:dyDescent="0.35">
      <c r="B139" s="36"/>
      <c r="C139" s="37"/>
      <c r="E139" s="39"/>
      <c r="F139" s="36"/>
      <c r="G139" s="36"/>
      <c r="H139" s="40"/>
      <c r="I139" s="40"/>
      <c r="K139" s="205"/>
      <c r="L139" s="36"/>
      <c r="M139" s="192"/>
      <c r="O139" s="192"/>
    </row>
    <row r="140" spans="2:15" s="38" customFormat="1" x14ac:dyDescent="0.35">
      <c r="B140" s="36"/>
      <c r="C140" s="37"/>
      <c r="E140" s="39"/>
      <c r="F140" s="36"/>
      <c r="G140" s="36"/>
      <c r="H140" s="40"/>
      <c r="I140" s="40"/>
      <c r="K140" s="205"/>
      <c r="L140" s="36"/>
      <c r="M140" s="192"/>
      <c r="O140" s="192"/>
    </row>
    <row r="141" spans="2:15" s="38" customFormat="1" x14ac:dyDescent="0.35">
      <c r="B141" s="36"/>
      <c r="C141" s="37"/>
      <c r="E141" s="39"/>
      <c r="F141" s="36"/>
      <c r="G141" s="36"/>
      <c r="H141" s="40"/>
      <c r="I141" s="40"/>
      <c r="K141" s="205"/>
      <c r="L141" s="36"/>
      <c r="M141" s="192"/>
      <c r="O141" s="192"/>
    </row>
    <row r="142" spans="2:15" s="38" customFormat="1" x14ac:dyDescent="0.35">
      <c r="B142" s="36"/>
      <c r="C142" s="37"/>
      <c r="E142" s="39"/>
      <c r="F142" s="36"/>
      <c r="G142" s="36"/>
      <c r="H142" s="40"/>
      <c r="I142" s="40"/>
      <c r="K142" s="205"/>
      <c r="L142" s="36"/>
      <c r="M142" s="192"/>
      <c r="O142" s="192"/>
    </row>
    <row r="143" spans="2:15" s="38" customFormat="1" x14ac:dyDescent="0.35">
      <c r="B143" s="36"/>
      <c r="C143" s="37"/>
      <c r="E143" s="39"/>
      <c r="F143" s="36"/>
      <c r="G143" s="36"/>
      <c r="H143" s="40"/>
      <c r="I143" s="40"/>
      <c r="K143" s="205"/>
      <c r="L143" s="36"/>
      <c r="M143" s="192"/>
      <c r="O143" s="192"/>
    </row>
    <row r="144" spans="2:15" s="38" customFormat="1" x14ac:dyDescent="0.35">
      <c r="B144" s="36"/>
      <c r="C144" s="37"/>
      <c r="E144" s="39"/>
      <c r="F144" s="36"/>
      <c r="G144" s="36"/>
      <c r="H144" s="40"/>
      <c r="I144" s="40"/>
      <c r="K144" s="205"/>
      <c r="L144" s="36"/>
      <c r="M144" s="192"/>
      <c r="O144" s="192"/>
    </row>
    <row r="145" spans="2:15" s="38" customFormat="1" x14ac:dyDescent="0.35">
      <c r="B145" s="36"/>
      <c r="C145" s="37"/>
      <c r="E145" s="39"/>
      <c r="F145" s="36"/>
      <c r="G145" s="36"/>
      <c r="H145" s="40"/>
      <c r="I145" s="40"/>
      <c r="K145" s="205"/>
      <c r="L145" s="36"/>
      <c r="M145" s="192"/>
      <c r="O145" s="192"/>
    </row>
    <row r="146" spans="2:15" s="38" customFormat="1" x14ac:dyDescent="0.35">
      <c r="B146" s="36"/>
      <c r="C146" s="37"/>
      <c r="E146" s="39"/>
      <c r="F146" s="36"/>
      <c r="G146" s="36"/>
      <c r="H146" s="40"/>
      <c r="I146" s="40"/>
      <c r="K146" s="205"/>
      <c r="L146" s="36"/>
      <c r="M146" s="192"/>
      <c r="O146" s="192"/>
    </row>
    <row r="147" spans="2:15" s="38" customFormat="1" x14ac:dyDescent="0.35">
      <c r="B147" s="36"/>
      <c r="C147" s="37"/>
      <c r="E147" s="39"/>
      <c r="F147" s="36"/>
      <c r="G147" s="36"/>
      <c r="H147" s="40"/>
      <c r="I147" s="40"/>
      <c r="K147" s="205"/>
      <c r="L147" s="36"/>
      <c r="M147" s="192"/>
      <c r="O147" s="192"/>
    </row>
    <row r="148" spans="2:15" s="38" customFormat="1" x14ac:dyDescent="0.35">
      <c r="B148" s="36"/>
      <c r="C148" s="37"/>
      <c r="E148" s="39"/>
      <c r="F148" s="36"/>
      <c r="G148" s="36"/>
      <c r="H148" s="40"/>
      <c r="I148" s="40"/>
      <c r="K148" s="205"/>
      <c r="L148" s="36"/>
      <c r="M148" s="192"/>
      <c r="O148" s="192"/>
    </row>
    <row r="149" spans="2:15" s="38" customFormat="1" x14ac:dyDescent="0.35">
      <c r="B149" s="36"/>
      <c r="C149" s="37"/>
      <c r="E149" s="39"/>
      <c r="F149" s="36"/>
      <c r="G149" s="36"/>
      <c r="H149" s="40"/>
      <c r="I149" s="40"/>
      <c r="K149" s="205"/>
      <c r="L149" s="36"/>
      <c r="M149" s="192"/>
      <c r="O149" s="192"/>
    </row>
    <row r="150" spans="2:15" s="38" customFormat="1" x14ac:dyDescent="0.35">
      <c r="B150" s="36"/>
      <c r="C150" s="37"/>
      <c r="E150" s="39"/>
      <c r="F150" s="36"/>
      <c r="G150" s="36"/>
      <c r="H150" s="40"/>
      <c r="I150" s="40"/>
      <c r="K150" s="205"/>
      <c r="L150" s="36"/>
      <c r="M150" s="192"/>
      <c r="O150" s="192"/>
    </row>
    <row r="151" spans="2:15" s="38" customFormat="1" x14ac:dyDescent="0.35">
      <c r="B151" s="36"/>
      <c r="C151" s="37"/>
      <c r="E151" s="39"/>
      <c r="F151" s="36"/>
      <c r="G151" s="36"/>
      <c r="H151" s="40"/>
      <c r="I151" s="40"/>
      <c r="K151" s="205"/>
      <c r="L151" s="36"/>
      <c r="M151" s="192"/>
      <c r="O151" s="192"/>
    </row>
    <row r="152" spans="2:15" s="38" customFormat="1" x14ac:dyDescent="0.35">
      <c r="B152" s="36"/>
      <c r="C152" s="37"/>
      <c r="E152" s="39"/>
      <c r="F152" s="36"/>
      <c r="G152" s="36"/>
      <c r="H152" s="40"/>
      <c r="I152" s="40"/>
      <c r="K152" s="205"/>
      <c r="L152" s="36"/>
      <c r="M152" s="192"/>
      <c r="O152" s="192"/>
    </row>
    <row r="153" spans="2:15" s="38" customFormat="1" x14ac:dyDescent="0.35">
      <c r="B153" s="36"/>
      <c r="C153" s="37"/>
      <c r="E153" s="39"/>
      <c r="F153" s="36"/>
      <c r="G153" s="36"/>
      <c r="H153" s="40"/>
      <c r="I153" s="40"/>
      <c r="K153" s="205"/>
      <c r="L153" s="36"/>
      <c r="M153" s="192"/>
      <c r="O153" s="192"/>
    </row>
    <row r="154" spans="2:15" s="38" customFormat="1" x14ac:dyDescent="0.35">
      <c r="B154" s="36"/>
      <c r="C154" s="37"/>
      <c r="E154" s="39"/>
      <c r="F154" s="36"/>
      <c r="G154" s="36"/>
      <c r="H154" s="40"/>
      <c r="I154" s="40"/>
      <c r="K154" s="205"/>
      <c r="L154" s="36"/>
      <c r="M154" s="192"/>
      <c r="O154" s="192"/>
    </row>
    <row r="155" spans="2:15" s="38" customFormat="1" x14ac:dyDescent="0.35">
      <c r="B155" s="36"/>
      <c r="C155" s="37"/>
      <c r="E155" s="39"/>
      <c r="F155" s="36"/>
      <c r="G155" s="36"/>
      <c r="H155" s="40"/>
      <c r="I155" s="40"/>
      <c r="K155" s="205"/>
      <c r="L155" s="36"/>
      <c r="M155" s="192"/>
      <c r="O155" s="192"/>
    </row>
    <row r="156" spans="2:15" s="38" customFormat="1" x14ac:dyDescent="0.35">
      <c r="B156" s="36"/>
      <c r="C156" s="37"/>
      <c r="E156" s="39"/>
      <c r="F156" s="36"/>
      <c r="G156" s="36"/>
      <c r="H156" s="40"/>
      <c r="I156" s="40"/>
      <c r="K156" s="205"/>
      <c r="L156" s="36"/>
      <c r="M156" s="192"/>
      <c r="O156" s="192"/>
    </row>
    <row r="157" spans="2:15" s="38" customFormat="1" x14ac:dyDescent="0.35">
      <c r="B157" s="36"/>
      <c r="C157" s="37"/>
      <c r="E157" s="39"/>
      <c r="F157" s="36"/>
      <c r="G157" s="36"/>
      <c r="H157" s="40"/>
      <c r="I157" s="40"/>
      <c r="K157" s="205"/>
      <c r="L157" s="36"/>
      <c r="M157" s="192"/>
      <c r="O157" s="192"/>
    </row>
    <row r="158" spans="2:15" s="38" customFormat="1" x14ac:dyDescent="0.35">
      <c r="B158" s="36"/>
      <c r="C158" s="37"/>
      <c r="E158" s="39"/>
      <c r="F158" s="36"/>
      <c r="G158" s="36"/>
      <c r="H158" s="40"/>
      <c r="I158" s="40"/>
      <c r="K158" s="205"/>
      <c r="L158" s="36"/>
      <c r="M158" s="192"/>
      <c r="O158" s="192"/>
    </row>
    <row r="159" spans="2:15" s="38" customFormat="1" x14ac:dyDescent="0.35">
      <c r="B159" s="36"/>
      <c r="C159" s="37"/>
      <c r="E159" s="39"/>
      <c r="F159" s="36"/>
      <c r="G159" s="36"/>
      <c r="H159" s="40"/>
      <c r="I159" s="40"/>
      <c r="K159" s="205"/>
      <c r="L159" s="36"/>
      <c r="M159" s="192"/>
      <c r="O159" s="192"/>
    </row>
    <row r="160" spans="2:15" s="38" customFormat="1" x14ac:dyDescent="0.35">
      <c r="B160" s="36"/>
      <c r="C160" s="37"/>
      <c r="E160" s="39"/>
      <c r="F160" s="36"/>
      <c r="G160" s="36"/>
      <c r="H160" s="40"/>
      <c r="I160" s="40"/>
      <c r="K160" s="205"/>
      <c r="L160" s="36"/>
      <c r="M160" s="192"/>
      <c r="O160" s="192"/>
    </row>
    <row r="161" spans="2:15" s="38" customFormat="1" x14ac:dyDescent="0.35">
      <c r="B161" s="36"/>
      <c r="C161" s="37"/>
      <c r="E161" s="39"/>
      <c r="F161" s="36"/>
      <c r="G161" s="36"/>
      <c r="H161" s="40"/>
      <c r="I161" s="40"/>
      <c r="K161" s="205"/>
      <c r="L161" s="36"/>
      <c r="M161" s="192"/>
      <c r="O161" s="192"/>
    </row>
    <row r="162" spans="2:15" s="38" customFormat="1" x14ac:dyDescent="0.35">
      <c r="B162" s="36"/>
      <c r="C162" s="37"/>
      <c r="E162" s="39"/>
      <c r="F162" s="36"/>
      <c r="G162" s="36"/>
      <c r="H162" s="40"/>
      <c r="I162" s="40"/>
      <c r="K162" s="205"/>
      <c r="L162" s="36"/>
      <c r="M162" s="192"/>
      <c r="O162" s="192"/>
    </row>
    <row r="163" spans="2:15" s="38" customFormat="1" x14ac:dyDescent="0.35">
      <c r="B163" s="36"/>
      <c r="C163" s="37"/>
      <c r="E163" s="39"/>
      <c r="F163" s="36"/>
      <c r="G163" s="36"/>
      <c r="H163" s="40"/>
      <c r="I163" s="40"/>
      <c r="K163" s="205"/>
      <c r="L163" s="36"/>
      <c r="M163" s="192"/>
      <c r="O163" s="192"/>
    </row>
    <row r="164" spans="2:15" s="38" customFormat="1" x14ac:dyDescent="0.35">
      <c r="B164" s="36"/>
      <c r="C164" s="37"/>
      <c r="E164" s="39"/>
      <c r="F164" s="36"/>
      <c r="G164" s="36"/>
      <c r="H164" s="40"/>
      <c r="I164" s="40"/>
      <c r="K164" s="205"/>
      <c r="L164" s="36"/>
      <c r="M164" s="192"/>
      <c r="O164" s="192"/>
    </row>
    <row r="165" spans="2:15" s="38" customFormat="1" x14ac:dyDescent="0.35">
      <c r="B165" s="36"/>
      <c r="C165" s="37"/>
      <c r="E165" s="39"/>
      <c r="F165" s="36"/>
      <c r="G165" s="36"/>
      <c r="H165" s="40"/>
      <c r="I165" s="40"/>
      <c r="K165" s="205"/>
      <c r="L165" s="36"/>
      <c r="M165" s="192"/>
      <c r="O165" s="192"/>
    </row>
    <row r="166" spans="2:15" s="38" customFormat="1" x14ac:dyDescent="0.35">
      <c r="B166" s="36"/>
      <c r="C166" s="37"/>
      <c r="E166" s="39"/>
      <c r="F166" s="36"/>
      <c r="G166" s="36"/>
      <c r="H166" s="40"/>
      <c r="I166" s="40"/>
      <c r="K166" s="205"/>
      <c r="L166" s="36"/>
      <c r="M166" s="192"/>
      <c r="O166" s="192"/>
    </row>
    <row r="167" spans="2:15" s="38" customFormat="1" x14ac:dyDescent="0.35">
      <c r="B167" s="36"/>
      <c r="C167" s="37"/>
      <c r="E167" s="39"/>
      <c r="F167" s="36"/>
      <c r="G167" s="36"/>
      <c r="H167" s="40"/>
      <c r="I167" s="40"/>
      <c r="K167" s="205"/>
      <c r="L167" s="36"/>
      <c r="M167" s="192"/>
      <c r="O167" s="192"/>
    </row>
    <row r="168" spans="2:15" s="38" customFormat="1" x14ac:dyDescent="0.35">
      <c r="B168" s="36"/>
      <c r="C168" s="37"/>
      <c r="E168" s="39"/>
      <c r="F168" s="36"/>
      <c r="G168" s="36"/>
      <c r="H168" s="40"/>
      <c r="I168" s="40"/>
      <c r="K168" s="205"/>
      <c r="L168" s="36"/>
      <c r="M168" s="192"/>
      <c r="O168" s="192"/>
    </row>
    <row r="169" spans="2:15" s="38" customFormat="1" x14ac:dyDescent="0.35">
      <c r="B169" s="36"/>
      <c r="C169" s="37"/>
      <c r="E169" s="39"/>
      <c r="F169" s="36"/>
      <c r="G169" s="36"/>
      <c r="H169" s="40"/>
      <c r="I169" s="40"/>
      <c r="K169" s="205"/>
      <c r="L169" s="36"/>
      <c r="M169" s="192"/>
      <c r="O169" s="192"/>
    </row>
    <row r="170" spans="2:15" s="38" customFormat="1" x14ac:dyDescent="0.35">
      <c r="B170" s="36"/>
      <c r="C170" s="37"/>
      <c r="E170" s="39"/>
      <c r="F170" s="36"/>
      <c r="G170" s="36"/>
      <c r="H170" s="40"/>
      <c r="I170" s="40"/>
      <c r="K170" s="205"/>
      <c r="L170" s="36"/>
      <c r="M170" s="192"/>
      <c r="O170" s="192"/>
    </row>
    <row r="171" spans="2:15" s="38" customFormat="1" x14ac:dyDescent="0.35">
      <c r="B171" s="36"/>
      <c r="C171" s="37"/>
      <c r="E171" s="39"/>
      <c r="F171" s="36"/>
      <c r="G171" s="36"/>
      <c r="H171" s="40"/>
      <c r="I171" s="40"/>
      <c r="K171" s="205"/>
      <c r="L171" s="36"/>
      <c r="M171" s="192"/>
      <c r="O171" s="192"/>
    </row>
    <row r="172" spans="2:15" s="38" customFormat="1" x14ac:dyDescent="0.35">
      <c r="B172" s="36"/>
      <c r="C172" s="37"/>
      <c r="E172" s="39"/>
      <c r="F172" s="36"/>
      <c r="G172" s="36"/>
      <c r="H172" s="40"/>
      <c r="I172" s="40"/>
      <c r="K172" s="205"/>
      <c r="L172" s="36"/>
      <c r="M172" s="192"/>
      <c r="O172" s="192"/>
    </row>
    <row r="173" spans="2:15" s="38" customFormat="1" x14ac:dyDescent="0.35">
      <c r="B173" s="36"/>
      <c r="C173" s="37"/>
      <c r="E173" s="39"/>
      <c r="F173" s="36"/>
      <c r="G173" s="36"/>
      <c r="H173" s="40"/>
      <c r="I173" s="40"/>
      <c r="K173" s="205"/>
      <c r="L173" s="36"/>
      <c r="M173" s="192"/>
      <c r="O173" s="192"/>
    </row>
    <row r="174" spans="2:15" s="38" customFormat="1" x14ac:dyDescent="0.35">
      <c r="B174" s="36"/>
      <c r="C174" s="37"/>
      <c r="E174" s="39"/>
      <c r="F174" s="36"/>
      <c r="G174" s="36"/>
      <c r="H174" s="40"/>
      <c r="I174" s="40"/>
      <c r="K174" s="205"/>
      <c r="L174" s="36"/>
      <c r="M174" s="192"/>
      <c r="O174" s="192"/>
    </row>
    <row r="175" spans="2:15" s="38" customFormat="1" x14ac:dyDescent="0.35">
      <c r="B175" s="36"/>
      <c r="C175" s="37"/>
      <c r="E175" s="39"/>
      <c r="F175" s="36"/>
      <c r="G175" s="36"/>
      <c r="H175" s="40"/>
      <c r="I175" s="40"/>
      <c r="K175" s="205"/>
      <c r="L175" s="36"/>
      <c r="M175" s="192"/>
      <c r="O175" s="192"/>
    </row>
    <row r="176" spans="2:15" s="38" customFormat="1" x14ac:dyDescent="0.35">
      <c r="B176" s="36"/>
      <c r="C176" s="37"/>
      <c r="E176" s="39"/>
      <c r="F176" s="36"/>
      <c r="G176" s="36"/>
      <c r="H176" s="40"/>
      <c r="I176" s="40"/>
      <c r="K176" s="205"/>
      <c r="L176" s="36"/>
      <c r="M176" s="192"/>
      <c r="O176" s="192"/>
    </row>
    <row r="177" spans="2:15" s="38" customFormat="1" x14ac:dyDescent="0.35">
      <c r="B177" s="36"/>
      <c r="C177" s="37"/>
      <c r="E177" s="39"/>
      <c r="F177" s="36"/>
      <c r="G177" s="36"/>
      <c r="H177" s="40"/>
      <c r="I177" s="40"/>
      <c r="K177" s="205"/>
      <c r="L177" s="36"/>
      <c r="M177" s="192"/>
      <c r="O177" s="192"/>
    </row>
    <row r="178" spans="2:15" s="38" customFormat="1" x14ac:dyDescent="0.35">
      <c r="B178" s="36"/>
      <c r="C178" s="37"/>
      <c r="E178" s="39"/>
      <c r="F178" s="36"/>
      <c r="G178" s="36"/>
      <c r="H178" s="40"/>
      <c r="I178" s="40"/>
      <c r="K178" s="205"/>
      <c r="L178" s="36"/>
      <c r="M178" s="192"/>
      <c r="O178" s="192"/>
    </row>
    <row r="179" spans="2:15" s="38" customFormat="1" x14ac:dyDescent="0.35">
      <c r="B179" s="36"/>
      <c r="C179" s="37"/>
      <c r="E179" s="39"/>
      <c r="F179" s="36"/>
      <c r="G179" s="36"/>
      <c r="H179" s="40"/>
      <c r="I179" s="40"/>
      <c r="K179" s="205"/>
      <c r="L179" s="36"/>
      <c r="M179" s="192"/>
      <c r="O179" s="192"/>
    </row>
    <row r="180" spans="2:15" s="38" customFormat="1" x14ac:dyDescent="0.35">
      <c r="B180" s="36"/>
      <c r="C180" s="37"/>
      <c r="E180" s="39"/>
      <c r="F180" s="36"/>
      <c r="G180" s="36"/>
      <c r="H180" s="40"/>
      <c r="I180" s="40"/>
      <c r="K180" s="205"/>
      <c r="L180" s="36"/>
      <c r="M180" s="192"/>
      <c r="O180" s="192"/>
    </row>
    <row r="181" spans="2:15" s="38" customFormat="1" x14ac:dyDescent="0.35">
      <c r="B181" s="36"/>
      <c r="C181" s="37"/>
      <c r="E181" s="39"/>
      <c r="F181" s="36"/>
      <c r="G181" s="36"/>
      <c r="H181" s="40"/>
      <c r="I181" s="40"/>
      <c r="K181" s="205"/>
      <c r="L181" s="36"/>
      <c r="M181" s="192"/>
      <c r="O181" s="192"/>
    </row>
    <row r="182" spans="2:15" s="38" customFormat="1" x14ac:dyDescent="0.35">
      <c r="B182" s="36"/>
      <c r="C182" s="37"/>
      <c r="E182" s="39"/>
      <c r="F182" s="36"/>
      <c r="G182" s="36"/>
      <c r="H182" s="40"/>
      <c r="I182" s="40"/>
      <c r="K182" s="205"/>
      <c r="L182" s="36"/>
      <c r="M182" s="192"/>
      <c r="O182" s="192"/>
    </row>
    <row r="183" spans="2:15" s="38" customFormat="1" x14ac:dyDescent="0.35">
      <c r="B183" s="36"/>
      <c r="C183" s="37"/>
      <c r="E183" s="39"/>
      <c r="F183" s="36"/>
      <c r="G183" s="36"/>
      <c r="H183" s="40"/>
      <c r="I183" s="40"/>
      <c r="K183" s="205"/>
      <c r="L183" s="36"/>
      <c r="M183" s="192"/>
      <c r="O183" s="192"/>
    </row>
    <row r="184" spans="2:15" s="38" customFormat="1" x14ac:dyDescent="0.35">
      <c r="B184" s="36"/>
      <c r="C184" s="37"/>
      <c r="E184" s="39"/>
      <c r="F184" s="36"/>
      <c r="G184" s="36"/>
      <c r="H184" s="40"/>
      <c r="I184" s="40"/>
      <c r="K184" s="205"/>
      <c r="L184" s="36"/>
      <c r="M184" s="192"/>
      <c r="O184" s="192"/>
    </row>
    <row r="185" spans="2:15" s="38" customFormat="1" x14ac:dyDescent="0.35">
      <c r="B185" s="36"/>
      <c r="C185" s="37"/>
      <c r="E185" s="39"/>
      <c r="F185" s="36"/>
      <c r="G185" s="36"/>
      <c r="H185" s="40"/>
      <c r="I185" s="40"/>
      <c r="K185" s="205"/>
      <c r="L185" s="36"/>
      <c r="M185" s="192"/>
      <c r="O185" s="192"/>
    </row>
    <row r="186" spans="2:15" s="38" customFormat="1" x14ac:dyDescent="0.35">
      <c r="B186" s="36"/>
      <c r="C186" s="37"/>
      <c r="E186" s="39"/>
      <c r="F186" s="36"/>
      <c r="G186" s="36"/>
      <c r="H186" s="40"/>
      <c r="I186" s="40"/>
      <c r="K186" s="205"/>
      <c r="L186" s="36"/>
      <c r="M186" s="192"/>
      <c r="O186" s="192"/>
    </row>
    <row r="187" spans="2:15" s="38" customFormat="1" x14ac:dyDescent="0.35">
      <c r="B187" s="36"/>
      <c r="C187" s="37"/>
      <c r="E187" s="39"/>
      <c r="F187" s="36"/>
      <c r="G187" s="36"/>
      <c r="H187" s="40"/>
      <c r="I187" s="40"/>
      <c r="K187" s="205"/>
      <c r="L187" s="36"/>
      <c r="M187" s="192"/>
      <c r="O187" s="192"/>
    </row>
    <row r="188" spans="2:15" s="38" customFormat="1" x14ac:dyDescent="0.35">
      <c r="B188" s="36"/>
      <c r="C188" s="37"/>
      <c r="E188" s="39"/>
      <c r="F188" s="36"/>
      <c r="G188" s="36"/>
      <c r="H188" s="40"/>
      <c r="I188" s="40"/>
      <c r="K188" s="205"/>
      <c r="L188" s="36"/>
      <c r="M188" s="192"/>
      <c r="O188" s="192"/>
    </row>
    <row r="189" spans="2:15" s="38" customFormat="1" x14ac:dyDescent="0.35">
      <c r="B189" s="36"/>
      <c r="C189" s="37"/>
      <c r="E189" s="39"/>
      <c r="F189" s="36"/>
      <c r="G189" s="36"/>
      <c r="H189" s="40"/>
      <c r="I189" s="40"/>
      <c r="K189" s="205"/>
      <c r="L189" s="36"/>
      <c r="M189" s="192"/>
      <c r="O189" s="192"/>
    </row>
    <row r="190" spans="2:15" s="38" customFormat="1" x14ac:dyDescent="0.35">
      <c r="B190" s="36"/>
      <c r="C190" s="37"/>
      <c r="E190" s="39"/>
      <c r="F190" s="36"/>
      <c r="G190" s="36"/>
      <c r="H190" s="40"/>
      <c r="I190" s="40"/>
      <c r="K190" s="205"/>
      <c r="L190" s="36"/>
      <c r="M190" s="192"/>
      <c r="O190" s="192"/>
    </row>
    <row r="191" spans="2:15" s="38" customFormat="1" x14ac:dyDescent="0.35">
      <c r="B191" s="36"/>
      <c r="C191" s="37"/>
      <c r="E191" s="39"/>
      <c r="F191" s="36"/>
      <c r="G191" s="36"/>
      <c r="H191" s="40"/>
      <c r="I191" s="40"/>
      <c r="K191" s="205"/>
      <c r="L191" s="36"/>
      <c r="M191" s="192"/>
      <c r="O191" s="192"/>
    </row>
    <row r="192" spans="2:15" s="38" customFormat="1" x14ac:dyDescent="0.35">
      <c r="B192" s="36"/>
      <c r="C192" s="37"/>
      <c r="E192" s="39"/>
      <c r="F192" s="36"/>
      <c r="G192" s="36"/>
      <c r="H192" s="40"/>
      <c r="I192" s="40"/>
      <c r="K192" s="205"/>
      <c r="L192" s="36"/>
      <c r="M192" s="192"/>
      <c r="O192" s="192"/>
    </row>
    <row r="193" spans="2:15" s="38" customFormat="1" x14ac:dyDescent="0.35">
      <c r="B193" s="36"/>
      <c r="C193" s="37"/>
      <c r="E193" s="39"/>
      <c r="F193" s="36"/>
      <c r="G193" s="36"/>
      <c r="H193" s="40"/>
      <c r="I193" s="40"/>
      <c r="K193" s="205"/>
      <c r="L193" s="36"/>
      <c r="M193" s="192"/>
      <c r="O193" s="192"/>
    </row>
    <row r="194" spans="2:15" s="38" customFormat="1" x14ac:dyDescent="0.35">
      <c r="B194" s="36"/>
      <c r="C194" s="37"/>
      <c r="E194" s="39"/>
      <c r="F194" s="36"/>
      <c r="G194" s="36"/>
      <c r="H194" s="40"/>
      <c r="I194" s="40"/>
      <c r="K194" s="205"/>
      <c r="L194" s="36"/>
      <c r="M194" s="192"/>
      <c r="O194" s="192"/>
    </row>
    <row r="195" spans="2:15" s="38" customFormat="1" x14ac:dyDescent="0.35">
      <c r="B195" s="36"/>
      <c r="C195" s="37"/>
      <c r="E195" s="39"/>
      <c r="F195" s="36"/>
      <c r="G195" s="36"/>
      <c r="H195" s="40"/>
      <c r="I195" s="40"/>
      <c r="K195" s="205"/>
      <c r="L195" s="36"/>
      <c r="M195" s="192"/>
      <c r="O195" s="192"/>
    </row>
    <row r="196" spans="2:15" s="38" customFormat="1" x14ac:dyDescent="0.35">
      <c r="B196" s="36"/>
      <c r="C196" s="37"/>
      <c r="E196" s="39"/>
      <c r="F196" s="36"/>
      <c r="G196" s="36"/>
      <c r="H196" s="40"/>
      <c r="I196" s="40"/>
      <c r="K196" s="205"/>
      <c r="L196" s="36"/>
      <c r="M196" s="192"/>
      <c r="O196" s="192"/>
    </row>
    <row r="197" spans="2:15" s="38" customFormat="1" x14ac:dyDescent="0.35">
      <c r="B197" s="36"/>
      <c r="C197" s="37"/>
      <c r="E197" s="39"/>
      <c r="F197" s="36"/>
      <c r="G197" s="36"/>
      <c r="H197" s="40"/>
      <c r="I197" s="40"/>
      <c r="K197" s="205"/>
      <c r="L197" s="36"/>
      <c r="M197" s="192"/>
      <c r="O197" s="192"/>
    </row>
    <row r="198" spans="2:15" s="38" customFormat="1" x14ac:dyDescent="0.35">
      <c r="B198" s="36"/>
      <c r="C198" s="37"/>
      <c r="E198" s="39"/>
      <c r="F198" s="36"/>
      <c r="G198" s="36"/>
      <c r="H198" s="40"/>
      <c r="I198" s="40"/>
      <c r="K198" s="205"/>
      <c r="L198" s="36"/>
      <c r="M198" s="192"/>
      <c r="O198" s="192"/>
    </row>
    <row r="199" spans="2:15" s="38" customFormat="1" x14ac:dyDescent="0.35">
      <c r="B199" s="36"/>
      <c r="C199" s="37"/>
      <c r="E199" s="39"/>
      <c r="F199" s="36"/>
      <c r="G199" s="36"/>
      <c r="H199" s="40"/>
      <c r="I199" s="40"/>
      <c r="K199" s="205"/>
      <c r="L199" s="36"/>
      <c r="M199" s="192"/>
      <c r="O199" s="192"/>
    </row>
    <row r="200" spans="2:15" s="38" customFormat="1" x14ac:dyDescent="0.35">
      <c r="B200" s="36"/>
      <c r="C200" s="37"/>
      <c r="E200" s="39"/>
      <c r="F200" s="36"/>
      <c r="G200" s="36"/>
      <c r="H200" s="40"/>
      <c r="I200" s="40"/>
      <c r="K200" s="205"/>
      <c r="L200" s="36"/>
      <c r="M200" s="192"/>
      <c r="O200" s="192"/>
    </row>
    <row r="201" spans="2:15" s="38" customFormat="1" x14ac:dyDescent="0.35">
      <c r="B201" s="36"/>
      <c r="C201" s="37"/>
      <c r="E201" s="39"/>
      <c r="F201" s="36"/>
      <c r="G201" s="36"/>
      <c r="H201" s="40"/>
      <c r="I201" s="40"/>
      <c r="K201" s="205"/>
      <c r="L201" s="36"/>
      <c r="M201" s="192"/>
      <c r="O201" s="192"/>
    </row>
    <row r="202" spans="2:15" s="38" customFormat="1" x14ac:dyDescent="0.35">
      <c r="B202" s="36"/>
      <c r="C202" s="37"/>
      <c r="E202" s="39"/>
      <c r="F202" s="36"/>
      <c r="G202" s="36"/>
      <c r="H202" s="40"/>
      <c r="I202" s="40"/>
      <c r="K202" s="205"/>
      <c r="L202" s="36"/>
      <c r="M202" s="192"/>
      <c r="O202" s="192"/>
    </row>
    <row r="203" spans="2:15" s="38" customFormat="1" x14ac:dyDescent="0.35">
      <c r="B203" s="36"/>
      <c r="C203" s="37"/>
      <c r="E203" s="39"/>
      <c r="F203" s="36"/>
      <c r="G203" s="36"/>
      <c r="H203" s="40"/>
      <c r="I203" s="40"/>
      <c r="K203" s="205"/>
      <c r="L203" s="36"/>
      <c r="M203" s="192"/>
      <c r="O203" s="192"/>
    </row>
    <row r="204" spans="2:15" s="38" customFormat="1" x14ac:dyDescent="0.35">
      <c r="B204" s="36"/>
      <c r="C204" s="37"/>
      <c r="E204" s="39"/>
      <c r="F204" s="36"/>
      <c r="G204" s="36"/>
      <c r="H204" s="40"/>
      <c r="I204" s="40"/>
      <c r="K204" s="205"/>
      <c r="L204" s="36"/>
      <c r="M204" s="192"/>
      <c r="O204" s="192"/>
    </row>
    <row r="205" spans="2:15" s="38" customFormat="1" x14ac:dyDescent="0.35">
      <c r="B205" s="36"/>
      <c r="C205" s="37"/>
      <c r="E205" s="39"/>
      <c r="F205" s="36"/>
      <c r="G205" s="36"/>
      <c r="H205" s="40"/>
      <c r="I205" s="40"/>
      <c r="K205" s="205"/>
      <c r="L205" s="36"/>
      <c r="M205" s="192"/>
      <c r="O205" s="192"/>
    </row>
    <row r="206" spans="2:15" s="38" customFormat="1" x14ac:dyDescent="0.35">
      <c r="B206" s="36"/>
      <c r="C206" s="37"/>
      <c r="E206" s="39"/>
      <c r="F206" s="36"/>
      <c r="G206" s="36"/>
      <c r="H206" s="40"/>
      <c r="I206" s="40"/>
      <c r="K206" s="205"/>
      <c r="L206" s="36"/>
      <c r="M206" s="192"/>
      <c r="O206" s="192"/>
    </row>
    <row r="207" spans="2:15" s="38" customFormat="1" x14ac:dyDescent="0.35">
      <c r="B207" s="36"/>
      <c r="C207" s="37"/>
      <c r="E207" s="39"/>
      <c r="F207" s="36"/>
      <c r="G207" s="36"/>
      <c r="H207" s="40"/>
      <c r="I207" s="40"/>
      <c r="K207" s="205"/>
      <c r="L207" s="36"/>
      <c r="M207" s="192"/>
      <c r="O207" s="192"/>
    </row>
    <row r="208" spans="2:15" s="38" customFormat="1" x14ac:dyDescent="0.35">
      <c r="B208" s="36"/>
      <c r="C208" s="37"/>
      <c r="E208" s="39"/>
      <c r="F208" s="36"/>
      <c r="G208" s="36"/>
      <c r="H208" s="40"/>
      <c r="I208" s="40"/>
      <c r="K208" s="205"/>
      <c r="L208" s="36"/>
      <c r="M208" s="192"/>
      <c r="O208" s="192"/>
    </row>
    <row r="209" spans="2:15" s="38" customFormat="1" x14ac:dyDescent="0.35">
      <c r="B209" s="36"/>
      <c r="C209" s="37"/>
      <c r="E209" s="39"/>
      <c r="F209" s="36"/>
      <c r="G209" s="36"/>
      <c r="H209" s="40"/>
      <c r="I209" s="40"/>
      <c r="K209" s="205"/>
      <c r="L209" s="36"/>
      <c r="M209" s="192"/>
      <c r="O209" s="192"/>
    </row>
    <row r="210" spans="2:15" s="38" customFormat="1" x14ac:dyDescent="0.35">
      <c r="B210" s="36"/>
      <c r="C210" s="37"/>
      <c r="E210" s="39"/>
      <c r="F210" s="36"/>
      <c r="G210" s="36"/>
      <c r="H210" s="40"/>
      <c r="I210" s="40"/>
      <c r="K210" s="205"/>
      <c r="L210" s="36"/>
      <c r="M210" s="192"/>
      <c r="O210" s="192"/>
    </row>
    <row r="211" spans="2:15" s="38" customFormat="1" x14ac:dyDescent="0.35">
      <c r="B211" s="36"/>
      <c r="C211" s="37"/>
      <c r="E211" s="39"/>
      <c r="F211" s="36"/>
      <c r="G211" s="36"/>
      <c r="H211" s="40"/>
      <c r="I211" s="40"/>
      <c r="K211" s="205"/>
      <c r="L211" s="36"/>
      <c r="M211" s="192"/>
      <c r="O211" s="192"/>
    </row>
    <row r="212" spans="2:15" s="38" customFormat="1" x14ac:dyDescent="0.35">
      <c r="B212" s="36"/>
      <c r="C212" s="37"/>
      <c r="E212" s="39"/>
      <c r="F212" s="36"/>
      <c r="G212" s="36"/>
      <c r="H212" s="40"/>
      <c r="I212" s="40"/>
      <c r="K212" s="205"/>
      <c r="L212" s="36"/>
      <c r="M212" s="192"/>
      <c r="O212" s="192"/>
    </row>
    <row r="213" spans="2:15" s="38" customFormat="1" x14ac:dyDescent="0.35">
      <c r="B213" s="36"/>
      <c r="C213" s="37"/>
      <c r="E213" s="39"/>
      <c r="F213" s="36"/>
      <c r="G213" s="36"/>
      <c r="H213" s="40"/>
      <c r="I213" s="40"/>
      <c r="K213" s="205"/>
      <c r="L213" s="36"/>
      <c r="M213" s="192"/>
      <c r="O213" s="192"/>
    </row>
    <row r="214" spans="2:15" s="38" customFormat="1" x14ac:dyDescent="0.35">
      <c r="B214" s="36"/>
      <c r="C214" s="37"/>
      <c r="E214" s="39"/>
      <c r="F214" s="36"/>
      <c r="G214" s="36"/>
      <c r="H214" s="40"/>
      <c r="I214" s="40"/>
      <c r="K214" s="205"/>
      <c r="L214" s="36"/>
      <c r="M214" s="192"/>
      <c r="O214" s="192"/>
    </row>
    <row r="215" spans="2:15" s="38" customFormat="1" x14ac:dyDescent="0.35">
      <c r="B215" s="36"/>
      <c r="C215" s="37"/>
      <c r="E215" s="39"/>
      <c r="F215" s="36"/>
      <c r="G215" s="36"/>
      <c r="H215" s="40"/>
      <c r="I215" s="40"/>
      <c r="K215" s="205"/>
      <c r="L215" s="36"/>
      <c r="M215" s="192"/>
      <c r="O215" s="192"/>
    </row>
    <row r="216" spans="2:15" s="38" customFormat="1" x14ac:dyDescent="0.35">
      <c r="B216" s="36"/>
      <c r="C216" s="37"/>
      <c r="E216" s="39"/>
      <c r="F216" s="36"/>
      <c r="G216" s="36"/>
      <c r="H216" s="40"/>
      <c r="I216" s="40"/>
      <c r="K216" s="205"/>
      <c r="L216" s="36"/>
      <c r="M216" s="192"/>
      <c r="O216" s="192"/>
    </row>
    <row r="217" spans="2:15" s="38" customFormat="1" x14ac:dyDescent="0.35">
      <c r="B217" s="36"/>
      <c r="C217" s="37"/>
      <c r="E217" s="39"/>
      <c r="F217" s="36"/>
      <c r="G217" s="36"/>
      <c r="H217" s="40"/>
      <c r="I217" s="40"/>
      <c r="K217" s="205"/>
      <c r="L217" s="36"/>
      <c r="M217" s="192"/>
      <c r="O217" s="192"/>
    </row>
    <row r="218" spans="2:15" s="38" customFormat="1" x14ac:dyDescent="0.35">
      <c r="B218" s="36"/>
      <c r="C218" s="37"/>
      <c r="E218" s="39"/>
      <c r="F218" s="36"/>
      <c r="G218" s="36"/>
      <c r="H218" s="40"/>
      <c r="I218" s="40"/>
      <c r="K218" s="205"/>
      <c r="L218" s="36"/>
      <c r="M218" s="192"/>
      <c r="O218" s="192"/>
    </row>
    <row r="219" spans="2:15" s="38" customFormat="1" x14ac:dyDescent="0.35">
      <c r="B219" s="36"/>
      <c r="C219" s="37"/>
      <c r="E219" s="39"/>
      <c r="F219" s="36"/>
      <c r="G219" s="36"/>
      <c r="H219" s="40"/>
      <c r="I219" s="40"/>
      <c r="K219" s="205"/>
      <c r="L219" s="36"/>
      <c r="M219" s="192"/>
      <c r="O219" s="192"/>
    </row>
    <row r="220" spans="2:15" s="38" customFormat="1" x14ac:dyDescent="0.35">
      <c r="B220" s="36"/>
      <c r="C220" s="37"/>
      <c r="E220" s="39"/>
      <c r="F220" s="36"/>
      <c r="G220" s="36"/>
      <c r="H220" s="40"/>
      <c r="I220" s="40"/>
      <c r="K220" s="205"/>
      <c r="L220" s="36"/>
      <c r="M220" s="192"/>
      <c r="O220" s="192"/>
    </row>
    <row r="221" spans="2:15" s="38" customFormat="1" x14ac:dyDescent="0.35">
      <c r="B221" s="36"/>
      <c r="C221" s="37"/>
      <c r="E221" s="39"/>
      <c r="F221" s="36"/>
      <c r="G221" s="36"/>
      <c r="H221" s="40"/>
      <c r="I221" s="40"/>
      <c r="K221" s="205"/>
      <c r="L221" s="36"/>
      <c r="M221" s="192"/>
      <c r="O221" s="192"/>
    </row>
    <row r="222" spans="2:15" s="38" customFormat="1" x14ac:dyDescent="0.35">
      <c r="B222" s="36"/>
      <c r="C222" s="37"/>
      <c r="E222" s="39"/>
      <c r="F222" s="36"/>
      <c r="G222" s="36"/>
      <c r="H222" s="40"/>
      <c r="I222" s="40"/>
      <c r="K222" s="205"/>
      <c r="L222" s="36"/>
      <c r="M222" s="192"/>
      <c r="O222" s="192"/>
    </row>
    <row r="223" spans="2:15" s="38" customFormat="1" x14ac:dyDescent="0.35">
      <c r="B223" s="36"/>
      <c r="C223" s="37"/>
      <c r="E223" s="39"/>
      <c r="F223" s="36"/>
      <c r="G223" s="36"/>
      <c r="H223" s="40"/>
      <c r="I223" s="40"/>
      <c r="K223" s="205"/>
      <c r="L223" s="36"/>
      <c r="M223" s="192"/>
      <c r="O223" s="192"/>
    </row>
    <row r="224" spans="2:15" s="38" customFormat="1" x14ac:dyDescent="0.35">
      <c r="B224" s="36"/>
      <c r="C224" s="37"/>
      <c r="E224" s="39"/>
      <c r="F224" s="36"/>
      <c r="G224" s="36"/>
      <c r="H224" s="40"/>
      <c r="I224" s="40"/>
      <c r="K224" s="205"/>
      <c r="L224" s="36"/>
      <c r="M224" s="192"/>
      <c r="O224" s="192"/>
    </row>
    <row r="225" spans="2:15" s="38" customFormat="1" x14ac:dyDescent="0.35">
      <c r="B225" s="36"/>
      <c r="C225" s="37"/>
      <c r="E225" s="39"/>
      <c r="F225" s="36"/>
      <c r="G225" s="36"/>
      <c r="H225" s="40"/>
      <c r="I225" s="40"/>
      <c r="K225" s="205"/>
      <c r="L225" s="36"/>
      <c r="M225" s="192"/>
      <c r="O225" s="192"/>
    </row>
    <row r="226" spans="2:15" s="38" customFormat="1" x14ac:dyDescent="0.35">
      <c r="B226" s="36"/>
      <c r="C226" s="37"/>
      <c r="E226" s="39"/>
      <c r="F226" s="36"/>
      <c r="G226" s="36"/>
      <c r="H226" s="40"/>
      <c r="I226" s="40"/>
      <c r="K226" s="205"/>
      <c r="L226" s="36"/>
      <c r="M226" s="192"/>
      <c r="O226" s="192"/>
    </row>
    <row r="227" spans="2:15" s="38" customFormat="1" x14ac:dyDescent="0.35">
      <c r="B227" s="36"/>
      <c r="C227" s="37"/>
      <c r="E227" s="39"/>
      <c r="F227" s="36"/>
      <c r="G227" s="36"/>
      <c r="H227" s="40"/>
      <c r="I227" s="40"/>
      <c r="K227" s="205"/>
      <c r="L227" s="36"/>
      <c r="M227" s="192"/>
      <c r="O227" s="192"/>
    </row>
    <row r="228" spans="2:15" s="38" customFormat="1" x14ac:dyDescent="0.35">
      <c r="B228" s="36"/>
      <c r="C228" s="37"/>
      <c r="E228" s="39"/>
      <c r="F228" s="36"/>
      <c r="G228" s="36"/>
      <c r="H228" s="40"/>
      <c r="I228" s="40"/>
      <c r="K228" s="205"/>
      <c r="L228" s="36"/>
      <c r="M228" s="192"/>
      <c r="O228" s="192"/>
    </row>
    <row r="229" spans="2:15" s="38" customFormat="1" x14ac:dyDescent="0.35">
      <c r="B229" s="36"/>
      <c r="C229" s="37"/>
      <c r="E229" s="39"/>
      <c r="F229" s="36"/>
      <c r="G229" s="36"/>
      <c r="H229" s="40"/>
      <c r="I229" s="40"/>
      <c r="K229" s="205"/>
      <c r="L229" s="36"/>
      <c r="M229" s="192"/>
      <c r="O229" s="192"/>
    </row>
    <row r="230" spans="2:15" s="38" customFormat="1" x14ac:dyDescent="0.35">
      <c r="B230" s="36"/>
      <c r="C230" s="37"/>
      <c r="E230" s="39"/>
      <c r="F230" s="36"/>
      <c r="G230" s="36"/>
      <c r="H230" s="40"/>
      <c r="I230" s="40"/>
      <c r="K230" s="205"/>
      <c r="L230" s="36"/>
      <c r="M230" s="192"/>
      <c r="O230" s="192"/>
    </row>
    <row r="231" spans="2:15" s="38" customFormat="1" x14ac:dyDescent="0.35">
      <c r="B231" s="36"/>
      <c r="C231" s="37"/>
      <c r="E231" s="39"/>
      <c r="F231" s="36"/>
      <c r="G231" s="36"/>
      <c r="H231" s="40"/>
      <c r="I231" s="40"/>
      <c r="K231" s="205"/>
      <c r="L231" s="36"/>
      <c r="M231" s="192"/>
      <c r="O231" s="192"/>
    </row>
    <row r="232" spans="2:15" s="38" customFormat="1" x14ac:dyDescent="0.35">
      <c r="B232" s="36"/>
      <c r="C232" s="37"/>
      <c r="E232" s="39"/>
      <c r="F232" s="36"/>
      <c r="G232" s="36"/>
      <c r="H232" s="40"/>
      <c r="I232" s="40"/>
      <c r="K232" s="205"/>
      <c r="L232" s="36"/>
      <c r="M232" s="192"/>
      <c r="O232" s="192"/>
    </row>
    <row r="233" spans="2:15" s="38" customFormat="1" x14ac:dyDescent="0.35">
      <c r="B233" s="36"/>
      <c r="C233" s="37"/>
      <c r="E233" s="39"/>
      <c r="F233" s="36"/>
      <c r="G233" s="36"/>
      <c r="H233" s="40"/>
      <c r="I233" s="40"/>
      <c r="K233" s="205"/>
      <c r="L233" s="36"/>
      <c r="M233" s="192"/>
      <c r="O233" s="192"/>
    </row>
    <row r="234" spans="2:15" s="38" customFormat="1" x14ac:dyDescent="0.35">
      <c r="B234" s="36"/>
      <c r="C234" s="37"/>
      <c r="E234" s="39"/>
      <c r="F234" s="36"/>
      <c r="G234" s="36"/>
      <c r="H234" s="40"/>
      <c r="I234" s="40"/>
      <c r="K234" s="205"/>
      <c r="L234" s="36"/>
      <c r="M234" s="192"/>
      <c r="O234" s="192"/>
    </row>
    <row r="235" spans="2:15" s="38" customFormat="1" x14ac:dyDescent="0.35">
      <c r="B235" s="36"/>
      <c r="C235" s="37"/>
      <c r="E235" s="39"/>
      <c r="F235" s="36"/>
      <c r="G235" s="36"/>
      <c r="H235" s="40"/>
      <c r="I235" s="40"/>
      <c r="K235" s="205"/>
      <c r="L235" s="36"/>
      <c r="M235" s="192"/>
      <c r="O235" s="192"/>
    </row>
    <row r="236" spans="2:15" s="38" customFormat="1" x14ac:dyDescent="0.35">
      <c r="B236" s="36"/>
      <c r="C236" s="37"/>
      <c r="E236" s="39"/>
      <c r="F236" s="36"/>
      <c r="G236" s="36"/>
      <c r="H236" s="40"/>
      <c r="I236" s="40"/>
      <c r="K236" s="205"/>
      <c r="L236" s="36"/>
      <c r="M236" s="192"/>
      <c r="O236" s="192"/>
    </row>
    <row r="237" spans="2:15" s="38" customFormat="1" x14ac:dyDescent="0.35">
      <c r="B237" s="36"/>
      <c r="C237" s="37"/>
      <c r="E237" s="39"/>
      <c r="F237" s="36"/>
      <c r="G237" s="36"/>
      <c r="H237" s="40"/>
      <c r="I237" s="40"/>
      <c r="K237" s="205"/>
      <c r="L237" s="36"/>
      <c r="M237" s="192"/>
      <c r="O237" s="192"/>
    </row>
    <row r="238" spans="2:15" s="38" customFormat="1" x14ac:dyDescent="0.35">
      <c r="B238" s="36"/>
      <c r="C238" s="37"/>
      <c r="E238" s="39"/>
      <c r="F238" s="36"/>
      <c r="G238" s="36"/>
      <c r="H238" s="40"/>
      <c r="I238" s="40"/>
      <c r="K238" s="205"/>
      <c r="L238" s="36"/>
      <c r="M238" s="192"/>
      <c r="O238" s="192"/>
    </row>
    <row r="239" spans="2:15" s="38" customFormat="1" x14ac:dyDescent="0.35">
      <c r="B239" s="36"/>
      <c r="C239" s="37"/>
      <c r="E239" s="39"/>
      <c r="F239" s="36"/>
      <c r="G239" s="36"/>
      <c r="H239" s="40"/>
      <c r="I239" s="40"/>
      <c r="K239" s="205"/>
      <c r="L239" s="36"/>
      <c r="M239" s="192"/>
      <c r="O239" s="192"/>
    </row>
    <row r="240" spans="2:15" s="38" customFormat="1" x14ac:dyDescent="0.35">
      <c r="B240" s="36"/>
      <c r="C240" s="37"/>
      <c r="E240" s="39"/>
      <c r="F240" s="36"/>
      <c r="G240" s="36"/>
      <c r="H240" s="40"/>
      <c r="I240" s="40"/>
      <c r="K240" s="205"/>
      <c r="L240" s="36"/>
      <c r="M240" s="192"/>
      <c r="O240" s="192"/>
    </row>
    <row r="241" spans="2:15" s="38" customFormat="1" x14ac:dyDescent="0.35">
      <c r="B241" s="36"/>
      <c r="C241" s="37"/>
      <c r="E241" s="39"/>
      <c r="F241" s="36"/>
      <c r="G241" s="36"/>
      <c r="H241" s="40"/>
      <c r="I241" s="40"/>
      <c r="K241" s="205"/>
      <c r="L241" s="36"/>
      <c r="M241" s="192"/>
      <c r="O241" s="192"/>
    </row>
    <row r="242" spans="2:15" s="38" customFormat="1" x14ac:dyDescent="0.35">
      <c r="B242" s="36"/>
      <c r="C242" s="37"/>
      <c r="E242" s="39"/>
      <c r="F242" s="36"/>
      <c r="G242" s="36"/>
      <c r="H242" s="40"/>
      <c r="I242" s="40"/>
      <c r="K242" s="205"/>
      <c r="L242" s="36"/>
      <c r="M242" s="192"/>
      <c r="O242" s="192"/>
    </row>
    <row r="243" spans="2:15" s="38" customFormat="1" x14ac:dyDescent="0.35">
      <c r="B243" s="36"/>
      <c r="C243" s="37"/>
      <c r="E243" s="39"/>
      <c r="F243" s="36"/>
      <c r="G243" s="36"/>
      <c r="H243" s="40"/>
      <c r="I243" s="40"/>
      <c r="K243" s="205"/>
      <c r="L243" s="36"/>
      <c r="M243" s="192"/>
      <c r="O243" s="192"/>
    </row>
    <row r="244" spans="2:15" s="38" customFormat="1" x14ac:dyDescent="0.35">
      <c r="B244" s="36"/>
      <c r="C244" s="37"/>
      <c r="E244" s="39"/>
      <c r="F244" s="36"/>
      <c r="G244" s="36"/>
      <c r="H244" s="40"/>
      <c r="I244" s="40"/>
      <c r="K244" s="205"/>
      <c r="L244" s="36"/>
      <c r="M244" s="192"/>
      <c r="O244" s="192"/>
    </row>
    <row r="245" spans="2:15" s="38" customFormat="1" x14ac:dyDescent="0.35">
      <c r="B245" s="36"/>
      <c r="C245" s="37"/>
      <c r="E245" s="39"/>
      <c r="F245" s="36"/>
      <c r="G245" s="36"/>
      <c r="H245" s="40"/>
      <c r="I245" s="40"/>
      <c r="K245" s="205"/>
      <c r="L245" s="36"/>
      <c r="M245" s="192"/>
      <c r="O245" s="192"/>
    </row>
    <row r="246" spans="2:15" s="38" customFormat="1" x14ac:dyDescent="0.35">
      <c r="B246" s="36"/>
      <c r="C246" s="37"/>
      <c r="E246" s="39"/>
      <c r="F246" s="36"/>
      <c r="G246" s="36"/>
      <c r="H246" s="40"/>
      <c r="I246" s="40"/>
      <c r="K246" s="205"/>
      <c r="L246" s="36"/>
      <c r="M246" s="192"/>
      <c r="O246" s="192"/>
    </row>
    <row r="247" spans="2:15" s="38" customFormat="1" x14ac:dyDescent="0.35">
      <c r="B247" s="36"/>
      <c r="C247" s="37"/>
      <c r="E247" s="39"/>
      <c r="F247" s="36"/>
      <c r="G247" s="36"/>
      <c r="H247" s="40"/>
      <c r="I247" s="40"/>
      <c r="K247" s="205"/>
      <c r="L247" s="36"/>
      <c r="M247" s="192"/>
      <c r="O247" s="192"/>
    </row>
    <row r="248" spans="2:15" s="38" customFormat="1" x14ac:dyDescent="0.35">
      <c r="B248" s="36"/>
      <c r="C248" s="37"/>
      <c r="E248" s="39"/>
      <c r="F248" s="36"/>
      <c r="G248" s="36"/>
      <c r="H248" s="40"/>
      <c r="I248" s="40"/>
      <c r="K248" s="205"/>
      <c r="L248" s="36"/>
      <c r="M248" s="192"/>
      <c r="O248" s="192"/>
    </row>
    <row r="249" spans="2:15" s="38" customFormat="1" x14ac:dyDescent="0.35">
      <c r="B249" s="36"/>
      <c r="C249" s="37"/>
      <c r="E249" s="39"/>
      <c r="F249" s="36"/>
      <c r="G249" s="36"/>
      <c r="H249" s="40"/>
      <c r="I249" s="40"/>
      <c r="K249" s="205"/>
      <c r="L249" s="36"/>
      <c r="M249" s="192"/>
      <c r="O249" s="192"/>
    </row>
    <row r="250" spans="2:15" s="38" customFormat="1" x14ac:dyDescent="0.35">
      <c r="B250" s="36"/>
      <c r="C250" s="37"/>
      <c r="E250" s="39"/>
      <c r="F250" s="36"/>
      <c r="G250" s="36"/>
      <c r="H250" s="40"/>
      <c r="I250" s="40"/>
      <c r="K250" s="205"/>
      <c r="L250" s="36"/>
      <c r="M250" s="192"/>
      <c r="O250" s="192"/>
    </row>
    <row r="251" spans="2:15" s="38" customFormat="1" x14ac:dyDescent="0.35">
      <c r="B251" s="36"/>
      <c r="C251" s="37"/>
      <c r="E251" s="39"/>
      <c r="F251" s="36"/>
      <c r="G251" s="36"/>
      <c r="H251" s="40"/>
      <c r="I251" s="40"/>
      <c r="K251" s="205"/>
      <c r="L251" s="36"/>
      <c r="M251" s="192"/>
      <c r="O251" s="192"/>
    </row>
    <row r="252" spans="2:15" s="38" customFormat="1" x14ac:dyDescent="0.35">
      <c r="B252" s="36"/>
      <c r="C252" s="37"/>
      <c r="E252" s="39"/>
      <c r="F252" s="36"/>
      <c r="G252" s="36"/>
      <c r="H252" s="40"/>
      <c r="I252" s="40"/>
      <c r="K252" s="205"/>
      <c r="L252" s="36"/>
      <c r="M252" s="192"/>
      <c r="O252" s="192"/>
    </row>
    <row r="253" spans="2:15" s="38" customFormat="1" x14ac:dyDescent="0.35">
      <c r="B253" s="36"/>
      <c r="C253" s="37"/>
      <c r="E253" s="39"/>
      <c r="F253" s="36"/>
      <c r="G253" s="36"/>
      <c r="H253" s="40"/>
      <c r="I253" s="40"/>
      <c r="K253" s="205"/>
      <c r="L253" s="36"/>
      <c r="M253" s="192"/>
      <c r="O253" s="192"/>
    </row>
    <row r="254" spans="2:15" s="38" customFormat="1" x14ac:dyDescent="0.35">
      <c r="B254" s="36"/>
      <c r="C254" s="37"/>
      <c r="E254" s="39"/>
      <c r="F254" s="36"/>
      <c r="G254" s="36"/>
      <c r="H254" s="40"/>
      <c r="I254" s="40"/>
      <c r="K254" s="205"/>
      <c r="L254" s="36"/>
      <c r="M254" s="192"/>
      <c r="O254" s="192"/>
    </row>
    <row r="255" spans="2:15" s="38" customFormat="1" x14ac:dyDescent="0.35">
      <c r="B255" s="36"/>
      <c r="C255" s="37"/>
      <c r="E255" s="39"/>
      <c r="F255" s="36"/>
      <c r="G255" s="36"/>
      <c r="H255" s="40"/>
      <c r="I255" s="40"/>
      <c r="K255" s="205"/>
      <c r="L255" s="36"/>
      <c r="M255" s="192"/>
      <c r="O255" s="192"/>
    </row>
    <row r="256" spans="2:15" s="38" customFormat="1" x14ac:dyDescent="0.35">
      <c r="B256" s="36"/>
      <c r="C256" s="37"/>
      <c r="E256" s="39"/>
      <c r="F256" s="36"/>
      <c r="G256" s="36"/>
      <c r="H256" s="40"/>
      <c r="I256" s="40"/>
      <c r="K256" s="205"/>
      <c r="L256" s="36"/>
      <c r="M256" s="192"/>
      <c r="O256" s="192"/>
    </row>
    <row r="257" spans="2:15" s="38" customFormat="1" x14ac:dyDescent="0.35">
      <c r="B257" s="36"/>
      <c r="C257" s="37"/>
      <c r="E257" s="39"/>
      <c r="F257" s="36"/>
      <c r="G257" s="36"/>
      <c r="H257" s="40"/>
      <c r="I257" s="40"/>
      <c r="K257" s="205"/>
      <c r="L257" s="36"/>
      <c r="M257" s="192"/>
      <c r="O257" s="192"/>
    </row>
    <row r="258" spans="2:15" s="38" customFormat="1" x14ac:dyDescent="0.35">
      <c r="B258" s="36"/>
      <c r="C258" s="37"/>
      <c r="E258" s="39"/>
      <c r="F258" s="36"/>
      <c r="G258" s="36"/>
      <c r="H258" s="40"/>
      <c r="I258" s="40"/>
      <c r="K258" s="205"/>
      <c r="L258" s="36"/>
      <c r="M258" s="192"/>
      <c r="O258" s="192"/>
    </row>
    <row r="259" spans="2:15" s="38" customFormat="1" x14ac:dyDescent="0.35">
      <c r="B259" s="36"/>
      <c r="C259" s="37"/>
      <c r="E259" s="39"/>
      <c r="F259" s="36"/>
      <c r="G259" s="36"/>
      <c r="H259" s="40"/>
      <c r="I259" s="40"/>
      <c r="K259" s="205"/>
      <c r="L259" s="36"/>
      <c r="M259" s="192"/>
      <c r="O259" s="192"/>
    </row>
    <row r="260" spans="2:15" s="38" customFormat="1" x14ac:dyDescent="0.35">
      <c r="B260" s="36"/>
      <c r="C260" s="37"/>
      <c r="E260" s="39"/>
      <c r="F260" s="36"/>
      <c r="G260" s="36"/>
      <c r="H260" s="40"/>
      <c r="I260" s="40"/>
      <c r="K260" s="205"/>
      <c r="L260" s="36"/>
      <c r="M260" s="192"/>
      <c r="O260" s="192"/>
    </row>
    <row r="261" spans="2:15" s="38" customFormat="1" x14ac:dyDescent="0.35">
      <c r="B261" s="36"/>
      <c r="C261" s="37"/>
      <c r="E261" s="39"/>
      <c r="F261" s="36"/>
      <c r="G261" s="36"/>
      <c r="H261" s="40"/>
      <c r="I261" s="40"/>
      <c r="K261" s="205"/>
      <c r="L261" s="36"/>
      <c r="M261" s="192"/>
      <c r="O261" s="192"/>
    </row>
    <row r="262" spans="2:15" s="38" customFormat="1" x14ac:dyDescent="0.35">
      <c r="B262" s="36"/>
      <c r="C262" s="37"/>
      <c r="E262" s="39"/>
      <c r="F262" s="36"/>
      <c r="G262" s="36"/>
      <c r="H262" s="40"/>
      <c r="I262" s="40"/>
      <c r="K262" s="205"/>
      <c r="L262" s="36"/>
      <c r="M262" s="192"/>
      <c r="O262" s="192"/>
    </row>
    <row r="263" spans="2:15" s="38" customFormat="1" x14ac:dyDescent="0.35">
      <c r="B263" s="36"/>
      <c r="C263" s="37"/>
      <c r="E263" s="39"/>
      <c r="F263" s="36"/>
      <c r="G263" s="36"/>
      <c r="H263" s="40"/>
      <c r="I263" s="40"/>
      <c r="K263" s="205"/>
      <c r="L263" s="36"/>
      <c r="M263" s="192"/>
      <c r="O263" s="192"/>
    </row>
    <row r="264" spans="2:15" s="38" customFormat="1" x14ac:dyDescent="0.35">
      <c r="B264" s="36"/>
      <c r="C264" s="37"/>
      <c r="E264" s="39"/>
      <c r="F264" s="36"/>
      <c r="G264" s="36"/>
      <c r="H264" s="40"/>
      <c r="I264" s="40"/>
      <c r="K264" s="205"/>
      <c r="L264" s="36"/>
      <c r="M264" s="192"/>
      <c r="O264" s="192"/>
    </row>
    <row r="265" spans="2:15" s="38" customFormat="1" x14ac:dyDescent="0.35">
      <c r="B265" s="36"/>
      <c r="C265" s="37"/>
      <c r="E265" s="39"/>
      <c r="F265" s="36"/>
      <c r="G265" s="36"/>
      <c r="H265" s="40"/>
      <c r="I265" s="40"/>
      <c r="K265" s="205"/>
      <c r="L265" s="36"/>
      <c r="M265" s="192"/>
      <c r="O265" s="192"/>
    </row>
    <row r="266" spans="2:15" s="38" customFormat="1" x14ac:dyDescent="0.35">
      <c r="B266" s="36"/>
      <c r="C266" s="37"/>
      <c r="E266" s="39"/>
      <c r="F266" s="36"/>
      <c r="G266" s="36"/>
      <c r="H266" s="40"/>
      <c r="I266" s="40"/>
      <c r="K266" s="205"/>
      <c r="L266" s="36"/>
      <c r="M266" s="192"/>
      <c r="O266" s="192"/>
    </row>
    <row r="267" spans="2:15" s="38" customFormat="1" x14ac:dyDescent="0.35">
      <c r="B267" s="36"/>
      <c r="C267" s="37"/>
      <c r="E267" s="39"/>
      <c r="F267" s="36"/>
      <c r="G267" s="36"/>
      <c r="H267" s="40"/>
      <c r="I267" s="40"/>
      <c r="K267" s="205"/>
      <c r="L267" s="36"/>
      <c r="M267" s="192"/>
      <c r="O267" s="192"/>
    </row>
    <row r="268" spans="2:15" s="38" customFormat="1" x14ac:dyDescent="0.35">
      <c r="B268" s="36"/>
      <c r="C268" s="37"/>
      <c r="E268" s="39"/>
      <c r="F268" s="36"/>
      <c r="G268" s="36"/>
      <c r="H268" s="40"/>
      <c r="I268" s="40"/>
      <c r="K268" s="205"/>
      <c r="L268" s="36"/>
      <c r="M268" s="192"/>
      <c r="O268" s="192"/>
    </row>
    <row r="269" spans="2:15" s="38" customFormat="1" x14ac:dyDescent="0.35">
      <c r="B269" s="36"/>
      <c r="C269" s="37"/>
      <c r="E269" s="39"/>
      <c r="F269" s="36"/>
      <c r="G269" s="36"/>
      <c r="H269" s="40"/>
      <c r="I269" s="40"/>
      <c r="K269" s="205"/>
      <c r="L269" s="36"/>
      <c r="M269" s="192"/>
      <c r="O269" s="192"/>
    </row>
    <row r="270" spans="2:15" s="38" customFormat="1" x14ac:dyDescent="0.35">
      <c r="B270" s="36"/>
      <c r="C270" s="37"/>
      <c r="E270" s="39"/>
      <c r="F270" s="36"/>
      <c r="G270" s="36"/>
      <c r="H270" s="40"/>
      <c r="I270" s="40"/>
      <c r="K270" s="205"/>
      <c r="L270" s="36"/>
      <c r="M270" s="192"/>
      <c r="O270" s="192"/>
    </row>
    <row r="271" spans="2:15" s="38" customFormat="1" x14ac:dyDescent="0.35">
      <c r="B271" s="36"/>
      <c r="C271" s="37"/>
      <c r="E271" s="39"/>
      <c r="F271" s="36"/>
      <c r="G271" s="36"/>
      <c r="H271" s="40"/>
      <c r="I271" s="40"/>
      <c r="K271" s="205"/>
      <c r="L271" s="36"/>
      <c r="M271" s="192"/>
      <c r="O271" s="192"/>
    </row>
    <row r="272" spans="2:15" s="38" customFormat="1" x14ac:dyDescent="0.35">
      <c r="B272" s="36"/>
      <c r="C272" s="37"/>
      <c r="E272" s="39"/>
      <c r="F272" s="36"/>
      <c r="G272" s="36"/>
      <c r="H272" s="40"/>
      <c r="I272" s="40"/>
      <c r="K272" s="205"/>
      <c r="L272" s="36"/>
      <c r="M272" s="192"/>
      <c r="O272" s="192"/>
    </row>
    <row r="273" spans="2:15" s="38" customFormat="1" x14ac:dyDescent="0.35">
      <c r="B273" s="36"/>
      <c r="C273" s="37"/>
      <c r="E273" s="39"/>
      <c r="F273" s="36"/>
      <c r="G273" s="36"/>
      <c r="H273" s="40"/>
      <c r="I273" s="40"/>
      <c r="K273" s="205"/>
      <c r="L273" s="36"/>
      <c r="M273" s="192"/>
      <c r="O273" s="192"/>
    </row>
    <row r="274" spans="2:15" s="38" customFormat="1" x14ac:dyDescent="0.35">
      <c r="B274" s="36"/>
      <c r="C274" s="37"/>
      <c r="E274" s="39"/>
      <c r="F274" s="36"/>
      <c r="G274" s="36"/>
      <c r="H274" s="40"/>
      <c r="I274" s="40"/>
      <c r="K274" s="205"/>
      <c r="L274" s="36"/>
      <c r="M274" s="192"/>
      <c r="O274" s="192"/>
    </row>
    <row r="275" spans="2:15" s="38" customFormat="1" x14ac:dyDescent="0.35">
      <c r="B275" s="36"/>
      <c r="C275" s="37"/>
      <c r="E275" s="39"/>
      <c r="F275" s="36"/>
      <c r="G275" s="36"/>
      <c r="H275" s="40"/>
      <c r="I275" s="40"/>
      <c r="K275" s="205"/>
      <c r="L275" s="36"/>
      <c r="M275" s="192"/>
      <c r="O275" s="192"/>
    </row>
    <row r="276" spans="2:15" s="38" customFormat="1" x14ac:dyDescent="0.35">
      <c r="B276" s="36"/>
      <c r="C276" s="37"/>
      <c r="E276" s="39"/>
      <c r="F276" s="36"/>
      <c r="G276" s="36"/>
      <c r="H276" s="40"/>
      <c r="I276" s="40"/>
      <c r="K276" s="205"/>
      <c r="L276" s="36"/>
      <c r="M276" s="192"/>
      <c r="O276" s="192"/>
    </row>
    <row r="277" spans="2:15" s="38" customFormat="1" x14ac:dyDescent="0.35">
      <c r="B277" s="36"/>
      <c r="C277" s="37"/>
      <c r="E277" s="39"/>
      <c r="F277" s="36"/>
      <c r="G277" s="36"/>
      <c r="H277" s="40"/>
      <c r="I277" s="40"/>
      <c r="K277" s="205"/>
      <c r="L277" s="36"/>
      <c r="M277" s="192"/>
      <c r="O277" s="192"/>
    </row>
    <row r="278" spans="2:15" s="38" customFormat="1" x14ac:dyDescent="0.35">
      <c r="B278" s="36"/>
      <c r="C278" s="37"/>
      <c r="E278" s="39"/>
      <c r="F278" s="36"/>
      <c r="G278" s="36"/>
      <c r="H278" s="40"/>
      <c r="I278" s="40"/>
      <c r="K278" s="205"/>
      <c r="L278" s="36"/>
      <c r="M278" s="192"/>
      <c r="O278" s="192"/>
    </row>
    <row r="279" spans="2:15" s="38" customFormat="1" x14ac:dyDescent="0.35">
      <c r="B279" s="36"/>
      <c r="C279" s="37"/>
      <c r="E279" s="39"/>
      <c r="F279" s="36"/>
      <c r="G279" s="36"/>
      <c r="H279" s="40"/>
      <c r="I279" s="40"/>
      <c r="K279" s="205"/>
      <c r="L279" s="36"/>
      <c r="M279" s="192"/>
      <c r="O279" s="192"/>
    </row>
    <row r="280" spans="2:15" s="38" customFormat="1" x14ac:dyDescent="0.35">
      <c r="B280" s="36"/>
      <c r="C280" s="37"/>
      <c r="E280" s="39"/>
      <c r="F280" s="36"/>
      <c r="G280" s="36"/>
      <c r="H280" s="40"/>
      <c r="I280" s="40"/>
      <c r="K280" s="205"/>
      <c r="L280" s="36"/>
      <c r="M280" s="192"/>
      <c r="O280" s="192"/>
    </row>
    <row r="281" spans="2:15" s="38" customFormat="1" x14ac:dyDescent="0.35">
      <c r="B281" s="36"/>
      <c r="C281" s="37"/>
      <c r="E281" s="39"/>
      <c r="F281" s="36"/>
      <c r="G281" s="36"/>
      <c r="H281" s="40"/>
      <c r="I281" s="40"/>
      <c r="K281" s="205"/>
      <c r="L281" s="36"/>
      <c r="M281" s="192"/>
      <c r="O281" s="192"/>
    </row>
    <row r="282" spans="2:15" s="38" customFormat="1" x14ac:dyDescent="0.35">
      <c r="B282" s="36"/>
      <c r="C282" s="37"/>
      <c r="E282" s="39"/>
      <c r="F282" s="36"/>
      <c r="G282" s="36"/>
      <c r="H282" s="40"/>
      <c r="I282" s="40"/>
      <c r="K282" s="205"/>
      <c r="L282" s="36"/>
      <c r="M282" s="192"/>
      <c r="O282" s="192"/>
    </row>
    <row r="283" spans="2:15" s="38" customFormat="1" x14ac:dyDescent="0.35">
      <c r="B283" s="36"/>
      <c r="C283" s="37"/>
      <c r="E283" s="39"/>
      <c r="F283" s="36"/>
      <c r="G283" s="36"/>
      <c r="H283" s="40"/>
      <c r="I283" s="40"/>
      <c r="K283" s="205"/>
      <c r="L283" s="36"/>
      <c r="M283" s="192"/>
      <c r="O283" s="192"/>
    </row>
    <row r="284" spans="2:15" s="38" customFormat="1" x14ac:dyDescent="0.35">
      <c r="B284" s="36"/>
      <c r="C284" s="37"/>
      <c r="E284" s="39"/>
      <c r="F284" s="36"/>
      <c r="G284" s="36"/>
      <c r="H284" s="40"/>
      <c r="I284" s="40"/>
      <c r="K284" s="205"/>
      <c r="L284" s="36"/>
      <c r="M284" s="192"/>
      <c r="O284" s="192"/>
    </row>
    <row r="285" spans="2:15" s="38" customFormat="1" x14ac:dyDescent="0.35">
      <c r="B285" s="36"/>
      <c r="C285" s="37"/>
      <c r="E285" s="39"/>
      <c r="F285" s="36"/>
      <c r="G285" s="36"/>
      <c r="H285" s="40"/>
      <c r="I285" s="40"/>
      <c r="K285" s="205"/>
      <c r="L285" s="36"/>
      <c r="M285" s="192"/>
      <c r="O285" s="192"/>
    </row>
    <row r="286" spans="2:15" s="38" customFormat="1" x14ac:dyDescent="0.35">
      <c r="B286" s="36"/>
      <c r="C286" s="37"/>
      <c r="E286" s="39"/>
      <c r="F286" s="36"/>
      <c r="G286" s="36"/>
      <c r="H286" s="40"/>
      <c r="I286" s="40"/>
      <c r="K286" s="205"/>
      <c r="L286" s="36"/>
      <c r="M286" s="192"/>
      <c r="O286" s="192"/>
    </row>
    <row r="287" spans="2:15" s="38" customFormat="1" x14ac:dyDescent="0.35">
      <c r="B287" s="36"/>
      <c r="C287" s="37"/>
      <c r="E287" s="39"/>
      <c r="F287" s="36"/>
      <c r="G287" s="36"/>
      <c r="H287" s="40"/>
      <c r="I287" s="40"/>
      <c r="K287" s="205"/>
      <c r="L287" s="36"/>
      <c r="M287" s="192"/>
      <c r="O287" s="192"/>
    </row>
    <row r="288" spans="2:15" s="38" customFormat="1" x14ac:dyDescent="0.35">
      <c r="B288" s="36"/>
      <c r="C288" s="37"/>
      <c r="E288" s="39"/>
      <c r="F288" s="36"/>
      <c r="G288" s="36"/>
      <c r="H288" s="40"/>
      <c r="I288" s="40"/>
      <c r="K288" s="205"/>
      <c r="L288" s="36"/>
      <c r="M288" s="192"/>
      <c r="O288" s="192"/>
    </row>
    <row r="289" spans="2:15" s="38" customFormat="1" x14ac:dyDescent="0.35">
      <c r="B289" s="36"/>
      <c r="C289" s="37"/>
      <c r="E289" s="39"/>
      <c r="F289" s="36"/>
      <c r="G289" s="36"/>
      <c r="H289" s="40"/>
      <c r="I289" s="40"/>
      <c r="K289" s="205"/>
      <c r="L289" s="36"/>
      <c r="M289" s="192"/>
      <c r="O289" s="192"/>
    </row>
    <row r="290" spans="2:15" s="38" customFormat="1" x14ac:dyDescent="0.35">
      <c r="B290" s="36"/>
      <c r="C290" s="37"/>
      <c r="E290" s="39"/>
      <c r="F290" s="36"/>
      <c r="G290" s="36"/>
      <c r="H290" s="40"/>
      <c r="I290" s="40"/>
      <c r="K290" s="205"/>
      <c r="L290" s="36"/>
      <c r="M290" s="192"/>
      <c r="O290" s="192"/>
    </row>
    <row r="291" spans="2:15" s="38" customFormat="1" x14ac:dyDescent="0.35">
      <c r="B291" s="36"/>
      <c r="C291" s="37"/>
      <c r="E291" s="39"/>
      <c r="F291" s="36"/>
      <c r="G291" s="36"/>
      <c r="H291" s="40"/>
      <c r="I291" s="40"/>
      <c r="K291" s="205"/>
      <c r="L291" s="36"/>
      <c r="M291" s="192"/>
      <c r="O291" s="192"/>
    </row>
    <row r="292" spans="2:15" s="38" customFormat="1" x14ac:dyDescent="0.35">
      <c r="B292" s="36"/>
      <c r="C292" s="37"/>
      <c r="E292" s="39"/>
      <c r="F292" s="36"/>
      <c r="G292" s="36"/>
      <c r="H292" s="40"/>
      <c r="I292" s="40"/>
      <c r="K292" s="205"/>
      <c r="L292" s="36"/>
      <c r="M292" s="192"/>
      <c r="O292" s="192"/>
    </row>
    <row r="293" spans="2:15" s="38" customFormat="1" x14ac:dyDescent="0.35">
      <c r="B293" s="36"/>
      <c r="C293" s="37"/>
      <c r="E293" s="39"/>
      <c r="F293" s="36"/>
      <c r="G293" s="36"/>
      <c r="H293" s="40"/>
      <c r="I293" s="40"/>
      <c r="K293" s="205"/>
      <c r="L293" s="36"/>
      <c r="M293" s="192"/>
      <c r="O293" s="192"/>
    </row>
    <row r="294" spans="2:15" s="38" customFormat="1" x14ac:dyDescent="0.35">
      <c r="B294" s="36"/>
      <c r="C294" s="37"/>
      <c r="E294" s="39"/>
      <c r="F294" s="36"/>
      <c r="G294" s="36"/>
      <c r="H294" s="40"/>
      <c r="I294" s="40"/>
      <c r="K294" s="205"/>
      <c r="L294" s="36"/>
      <c r="M294" s="192"/>
      <c r="O294" s="192"/>
    </row>
    <row r="295" spans="2:15" s="38" customFormat="1" x14ac:dyDescent="0.35">
      <c r="B295" s="36"/>
      <c r="C295" s="37"/>
      <c r="E295" s="39"/>
      <c r="F295" s="36"/>
      <c r="G295" s="36"/>
      <c r="H295" s="40"/>
      <c r="I295" s="40"/>
      <c r="K295" s="205"/>
      <c r="L295" s="36"/>
      <c r="M295" s="192"/>
      <c r="O295" s="192"/>
    </row>
    <row r="296" spans="2:15" s="38" customFormat="1" x14ac:dyDescent="0.35">
      <c r="B296" s="36"/>
      <c r="C296" s="37"/>
      <c r="E296" s="39"/>
      <c r="F296" s="36"/>
      <c r="G296" s="36"/>
      <c r="H296" s="40"/>
      <c r="I296" s="40"/>
      <c r="K296" s="205"/>
      <c r="L296" s="36"/>
      <c r="M296" s="192"/>
      <c r="O296" s="192"/>
    </row>
    <row r="297" spans="2:15" s="38" customFormat="1" x14ac:dyDescent="0.35">
      <c r="B297" s="36"/>
      <c r="C297" s="37"/>
      <c r="E297" s="39"/>
      <c r="F297" s="36"/>
      <c r="G297" s="36"/>
      <c r="H297" s="40"/>
      <c r="I297" s="40"/>
      <c r="K297" s="205"/>
      <c r="L297" s="36"/>
      <c r="M297" s="192"/>
      <c r="O297" s="192"/>
    </row>
    <row r="298" spans="2:15" s="38" customFormat="1" x14ac:dyDescent="0.35">
      <c r="B298" s="36"/>
      <c r="C298" s="37"/>
      <c r="E298" s="39"/>
      <c r="F298" s="36"/>
      <c r="G298" s="36"/>
      <c r="H298" s="40"/>
      <c r="I298" s="40"/>
      <c r="K298" s="205"/>
      <c r="L298" s="36"/>
      <c r="M298" s="192"/>
      <c r="O298" s="192"/>
    </row>
    <row r="299" spans="2:15" s="38" customFormat="1" x14ac:dyDescent="0.35">
      <c r="B299" s="36"/>
      <c r="C299" s="37"/>
      <c r="E299" s="39"/>
      <c r="F299" s="36"/>
      <c r="G299" s="36"/>
      <c r="H299" s="40"/>
      <c r="I299" s="40"/>
      <c r="K299" s="205"/>
      <c r="L299" s="36"/>
      <c r="M299" s="192"/>
      <c r="O299" s="192"/>
    </row>
    <row r="300" spans="2:15" s="38" customFormat="1" x14ac:dyDescent="0.35">
      <c r="B300" s="36"/>
      <c r="C300" s="37"/>
      <c r="E300" s="39"/>
      <c r="F300" s="36"/>
      <c r="G300" s="36"/>
      <c r="H300" s="40"/>
      <c r="I300" s="40"/>
      <c r="K300" s="205"/>
      <c r="L300" s="36"/>
      <c r="M300" s="192"/>
      <c r="O300" s="192"/>
    </row>
    <row r="301" spans="2:15" s="38" customFormat="1" x14ac:dyDescent="0.35">
      <c r="B301" s="36"/>
      <c r="C301" s="37"/>
      <c r="E301" s="39"/>
      <c r="F301" s="36"/>
      <c r="G301" s="36"/>
      <c r="H301" s="40"/>
      <c r="I301" s="40"/>
      <c r="K301" s="205"/>
      <c r="L301" s="36"/>
      <c r="M301" s="192"/>
      <c r="O301" s="192"/>
    </row>
    <row r="302" spans="2:15" s="38" customFormat="1" x14ac:dyDescent="0.35">
      <c r="B302" s="36"/>
      <c r="C302" s="37"/>
      <c r="E302" s="39"/>
      <c r="F302" s="36"/>
      <c r="G302" s="36"/>
      <c r="H302" s="40"/>
      <c r="I302" s="40"/>
      <c r="K302" s="205"/>
      <c r="L302" s="36"/>
      <c r="M302" s="192"/>
      <c r="O302" s="192"/>
    </row>
    <row r="303" spans="2:15" s="38" customFormat="1" x14ac:dyDescent="0.35">
      <c r="B303" s="36"/>
      <c r="C303" s="37"/>
      <c r="E303" s="39"/>
      <c r="F303" s="36"/>
      <c r="G303" s="36"/>
      <c r="H303" s="40"/>
      <c r="I303" s="40"/>
      <c r="K303" s="205"/>
      <c r="L303" s="36"/>
      <c r="M303" s="192"/>
      <c r="O303" s="192"/>
    </row>
    <row r="304" spans="2:15" s="38" customFormat="1" x14ac:dyDescent="0.35">
      <c r="B304" s="36"/>
      <c r="C304" s="37"/>
      <c r="E304" s="39"/>
      <c r="F304" s="36"/>
      <c r="G304" s="36"/>
      <c r="H304" s="40"/>
      <c r="I304" s="40"/>
      <c r="K304" s="205"/>
      <c r="L304" s="36"/>
      <c r="M304" s="192"/>
      <c r="O304" s="192"/>
    </row>
    <row r="305" spans="2:15" s="38" customFormat="1" x14ac:dyDescent="0.35">
      <c r="B305" s="36"/>
      <c r="C305" s="37"/>
      <c r="E305" s="39"/>
      <c r="F305" s="36"/>
      <c r="G305" s="36"/>
      <c r="H305" s="40"/>
      <c r="I305" s="40"/>
      <c r="K305" s="205"/>
      <c r="L305" s="36"/>
      <c r="M305" s="192"/>
      <c r="O305" s="192"/>
    </row>
    <row r="306" spans="2:15" s="38" customFormat="1" x14ac:dyDescent="0.35">
      <c r="B306" s="36"/>
      <c r="C306" s="37"/>
      <c r="E306" s="39"/>
      <c r="F306" s="36"/>
      <c r="G306" s="36"/>
      <c r="H306" s="40"/>
      <c r="I306" s="40"/>
      <c r="K306" s="205"/>
      <c r="L306" s="36"/>
      <c r="M306" s="192"/>
      <c r="O306" s="192"/>
    </row>
    <row r="307" spans="2:15" s="38" customFormat="1" x14ac:dyDescent="0.35">
      <c r="B307" s="36"/>
      <c r="C307" s="37"/>
      <c r="E307" s="39"/>
      <c r="F307" s="36"/>
      <c r="G307" s="36"/>
      <c r="H307" s="40"/>
      <c r="I307" s="40"/>
      <c r="K307" s="205"/>
      <c r="L307" s="36"/>
      <c r="M307" s="192"/>
      <c r="O307" s="192"/>
    </row>
    <row r="308" spans="2:15" s="38" customFormat="1" x14ac:dyDescent="0.35">
      <c r="B308" s="36"/>
      <c r="C308" s="37"/>
      <c r="E308" s="39"/>
      <c r="F308" s="36"/>
      <c r="G308" s="36"/>
      <c r="H308" s="40"/>
      <c r="I308" s="40"/>
      <c r="K308" s="205"/>
      <c r="L308" s="36"/>
      <c r="M308" s="192"/>
      <c r="O308" s="192"/>
    </row>
    <row r="309" spans="2:15" s="38" customFormat="1" x14ac:dyDescent="0.35">
      <c r="B309" s="36"/>
      <c r="C309" s="37"/>
      <c r="E309" s="39"/>
      <c r="F309" s="36"/>
      <c r="G309" s="36"/>
      <c r="H309" s="40"/>
      <c r="I309" s="40"/>
      <c r="K309" s="205"/>
      <c r="L309" s="36"/>
      <c r="M309" s="192"/>
      <c r="O309" s="192"/>
    </row>
    <row r="310" spans="2:15" s="38" customFormat="1" x14ac:dyDescent="0.35">
      <c r="B310" s="36"/>
      <c r="C310" s="37"/>
      <c r="E310" s="39"/>
      <c r="F310" s="36"/>
      <c r="G310" s="36"/>
      <c r="H310" s="40"/>
      <c r="I310" s="40"/>
      <c r="K310" s="205"/>
      <c r="L310" s="36"/>
      <c r="M310" s="192"/>
      <c r="O310" s="192"/>
    </row>
    <row r="311" spans="2:15" s="38" customFormat="1" x14ac:dyDescent="0.35">
      <c r="B311" s="36"/>
      <c r="C311" s="37"/>
      <c r="E311" s="39"/>
      <c r="F311" s="36"/>
      <c r="G311" s="36"/>
      <c r="H311" s="40"/>
      <c r="I311" s="40"/>
      <c r="K311" s="205"/>
      <c r="L311" s="36"/>
      <c r="M311" s="192"/>
      <c r="O311" s="192"/>
    </row>
    <row r="312" spans="2:15" s="38" customFormat="1" x14ac:dyDescent="0.35">
      <c r="B312" s="36"/>
      <c r="C312" s="37"/>
      <c r="E312" s="39"/>
      <c r="F312" s="36"/>
      <c r="G312" s="36"/>
      <c r="H312" s="40"/>
      <c r="I312" s="40"/>
      <c r="K312" s="205"/>
      <c r="L312" s="36"/>
      <c r="M312" s="192"/>
      <c r="O312" s="192"/>
    </row>
    <row r="313" spans="2:15" s="38" customFormat="1" x14ac:dyDescent="0.35">
      <c r="B313" s="36"/>
      <c r="C313" s="37"/>
      <c r="E313" s="39"/>
      <c r="F313" s="36"/>
      <c r="G313" s="36"/>
      <c r="H313" s="40"/>
      <c r="I313" s="40"/>
      <c r="K313" s="205"/>
      <c r="L313" s="36"/>
      <c r="M313" s="192"/>
      <c r="O313" s="192"/>
    </row>
    <row r="314" spans="2:15" s="38" customFormat="1" x14ac:dyDescent="0.35">
      <c r="B314" s="36"/>
      <c r="C314" s="37"/>
      <c r="E314" s="39"/>
      <c r="F314" s="36"/>
      <c r="G314" s="36"/>
      <c r="H314" s="40"/>
      <c r="I314" s="40"/>
      <c r="K314" s="205"/>
      <c r="L314" s="36"/>
      <c r="M314" s="192"/>
      <c r="O314" s="192"/>
    </row>
    <row r="315" spans="2:15" s="38" customFormat="1" x14ac:dyDescent="0.35">
      <c r="B315" s="36"/>
      <c r="C315" s="37"/>
      <c r="E315" s="39"/>
      <c r="F315" s="36"/>
      <c r="G315" s="36"/>
      <c r="H315" s="40"/>
      <c r="I315" s="40"/>
      <c r="K315" s="205"/>
      <c r="L315" s="36"/>
      <c r="M315" s="192"/>
      <c r="O315" s="192"/>
    </row>
    <row r="316" spans="2:15" s="38" customFormat="1" x14ac:dyDescent="0.35">
      <c r="B316" s="36"/>
      <c r="C316" s="37"/>
      <c r="E316" s="39"/>
      <c r="F316" s="36"/>
      <c r="G316" s="36"/>
      <c r="H316" s="40"/>
      <c r="I316" s="40"/>
      <c r="K316" s="205"/>
      <c r="L316" s="36"/>
      <c r="M316" s="192"/>
      <c r="O316" s="192"/>
    </row>
    <row r="317" spans="2:15" s="38" customFormat="1" x14ac:dyDescent="0.35">
      <c r="B317" s="36"/>
      <c r="C317" s="37"/>
      <c r="E317" s="39"/>
      <c r="F317" s="36"/>
      <c r="G317" s="36"/>
      <c r="H317" s="40"/>
      <c r="I317" s="40"/>
      <c r="K317" s="205"/>
      <c r="L317" s="36"/>
      <c r="M317" s="192"/>
      <c r="O317" s="192"/>
    </row>
    <row r="318" spans="2:15" s="38" customFormat="1" x14ac:dyDescent="0.35">
      <c r="B318" s="36"/>
      <c r="C318" s="37"/>
      <c r="E318" s="39"/>
      <c r="F318" s="36"/>
      <c r="G318" s="36"/>
      <c r="H318" s="40"/>
      <c r="I318" s="40"/>
      <c r="K318" s="205"/>
      <c r="L318" s="36"/>
      <c r="M318" s="192"/>
      <c r="O318" s="192"/>
    </row>
    <row r="319" spans="2:15" s="38" customFormat="1" x14ac:dyDescent="0.35">
      <c r="B319" s="36"/>
      <c r="C319" s="37"/>
      <c r="E319" s="39"/>
      <c r="F319" s="36"/>
      <c r="G319" s="36"/>
      <c r="H319" s="40"/>
      <c r="I319" s="40"/>
      <c r="K319" s="205"/>
      <c r="L319" s="36"/>
      <c r="M319" s="192"/>
      <c r="O319" s="192"/>
    </row>
    <row r="320" spans="2:15" s="38" customFormat="1" x14ac:dyDescent="0.35">
      <c r="B320" s="36"/>
      <c r="C320" s="37"/>
      <c r="E320" s="39"/>
      <c r="F320" s="36"/>
      <c r="G320" s="36"/>
      <c r="H320" s="40"/>
      <c r="I320" s="40"/>
      <c r="K320" s="205"/>
      <c r="L320" s="36"/>
      <c r="M320" s="192"/>
      <c r="O320" s="192"/>
    </row>
    <row r="321" spans="2:15" s="38" customFormat="1" x14ac:dyDescent="0.35">
      <c r="B321" s="36"/>
      <c r="C321" s="37"/>
      <c r="E321" s="39"/>
      <c r="F321" s="36"/>
      <c r="G321" s="36"/>
      <c r="H321" s="40"/>
      <c r="I321" s="40"/>
      <c r="K321" s="205"/>
      <c r="L321" s="36"/>
      <c r="M321" s="192"/>
      <c r="O321" s="192"/>
    </row>
    <row r="322" spans="2:15" s="38" customFormat="1" x14ac:dyDescent="0.35">
      <c r="B322" s="36"/>
      <c r="C322" s="37"/>
      <c r="E322" s="39"/>
      <c r="F322" s="36"/>
      <c r="G322" s="36"/>
      <c r="H322" s="40"/>
      <c r="I322" s="40"/>
      <c r="K322" s="205"/>
      <c r="L322" s="36"/>
      <c r="M322" s="192"/>
      <c r="O322" s="192"/>
    </row>
    <row r="323" spans="2:15" s="38" customFormat="1" x14ac:dyDescent="0.35">
      <c r="B323" s="36"/>
      <c r="C323" s="37"/>
      <c r="E323" s="39"/>
      <c r="F323" s="36"/>
      <c r="G323" s="36"/>
      <c r="H323" s="40"/>
      <c r="I323" s="40"/>
      <c r="K323" s="205"/>
      <c r="L323" s="36"/>
      <c r="M323" s="192"/>
      <c r="O323" s="192"/>
    </row>
    <row r="324" spans="2:15" s="38" customFormat="1" x14ac:dyDescent="0.35">
      <c r="B324" s="36"/>
      <c r="C324" s="37"/>
      <c r="E324" s="39"/>
      <c r="F324" s="36"/>
      <c r="G324" s="36"/>
      <c r="H324" s="40"/>
      <c r="I324" s="40"/>
      <c r="K324" s="205"/>
      <c r="L324" s="36"/>
      <c r="M324" s="192"/>
      <c r="O324" s="192"/>
    </row>
    <row r="325" spans="2:15" s="38" customFormat="1" x14ac:dyDescent="0.35">
      <c r="B325" s="36"/>
      <c r="C325" s="37"/>
      <c r="E325" s="39"/>
      <c r="F325" s="36"/>
      <c r="G325" s="36"/>
      <c r="H325" s="40"/>
      <c r="I325" s="40"/>
      <c r="K325" s="205"/>
      <c r="L325" s="36"/>
      <c r="M325" s="192"/>
      <c r="O325" s="192"/>
    </row>
    <row r="326" spans="2:15" s="38" customFormat="1" x14ac:dyDescent="0.35">
      <c r="B326" s="36"/>
      <c r="C326" s="37"/>
      <c r="E326" s="39"/>
      <c r="F326" s="36"/>
      <c r="G326" s="36"/>
      <c r="H326" s="40"/>
      <c r="I326" s="40"/>
      <c r="K326" s="205"/>
      <c r="L326" s="36"/>
      <c r="M326" s="192"/>
      <c r="O326" s="192"/>
    </row>
    <row r="327" spans="2:15" s="38" customFormat="1" x14ac:dyDescent="0.35">
      <c r="B327" s="36"/>
      <c r="C327" s="37"/>
      <c r="E327" s="39"/>
      <c r="F327" s="36"/>
      <c r="G327" s="36"/>
      <c r="H327" s="40"/>
      <c r="I327" s="40"/>
      <c r="K327" s="205"/>
      <c r="L327" s="36"/>
      <c r="M327" s="192"/>
      <c r="O327" s="192"/>
    </row>
    <row r="328" spans="2:15" s="38" customFormat="1" x14ac:dyDescent="0.35">
      <c r="B328" s="36"/>
      <c r="C328" s="37"/>
      <c r="E328" s="39"/>
      <c r="F328" s="36"/>
      <c r="G328" s="36"/>
      <c r="H328" s="40"/>
      <c r="I328" s="40"/>
      <c r="K328" s="205"/>
      <c r="L328" s="36"/>
      <c r="M328" s="192"/>
      <c r="O328" s="192"/>
    </row>
    <row r="329" spans="2:15" s="38" customFormat="1" x14ac:dyDescent="0.35">
      <c r="B329" s="36"/>
      <c r="C329" s="37"/>
      <c r="E329" s="39"/>
      <c r="F329" s="36"/>
      <c r="G329" s="36"/>
      <c r="H329" s="40"/>
      <c r="I329" s="40"/>
      <c r="K329" s="205"/>
      <c r="L329" s="36"/>
      <c r="M329" s="192"/>
      <c r="O329" s="192"/>
    </row>
    <row r="330" spans="2:15" s="38" customFormat="1" x14ac:dyDescent="0.35">
      <c r="B330" s="36"/>
      <c r="C330" s="37"/>
      <c r="E330" s="39"/>
      <c r="F330" s="36"/>
      <c r="G330" s="36"/>
      <c r="H330" s="40"/>
      <c r="I330" s="40"/>
      <c r="K330" s="205"/>
      <c r="L330" s="36"/>
      <c r="M330" s="192"/>
      <c r="O330" s="192"/>
    </row>
    <row r="331" spans="2:15" s="38" customFormat="1" x14ac:dyDescent="0.35">
      <c r="B331" s="36"/>
      <c r="C331" s="37"/>
      <c r="E331" s="39"/>
      <c r="F331" s="36"/>
      <c r="G331" s="36"/>
      <c r="H331" s="40"/>
      <c r="I331" s="40"/>
      <c r="K331" s="205"/>
      <c r="L331" s="36"/>
      <c r="M331" s="192"/>
      <c r="O331" s="192"/>
    </row>
    <row r="332" spans="2:15" s="38" customFormat="1" x14ac:dyDescent="0.35">
      <c r="B332" s="36"/>
      <c r="C332" s="37"/>
      <c r="E332" s="39"/>
      <c r="F332" s="36"/>
      <c r="G332" s="36"/>
      <c r="H332" s="40"/>
      <c r="I332" s="40"/>
      <c r="K332" s="205"/>
      <c r="L332" s="36"/>
      <c r="M332" s="192"/>
      <c r="O332" s="192"/>
    </row>
    <row r="333" spans="2:15" s="38" customFormat="1" x14ac:dyDescent="0.35">
      <c r="B333" s="36"/>
      <c r="C333" s="37"/>
      <c r="E333" s="39"/>
      <c r="F333" s="36"/>
      <c r="G333" s="36"/>
      <c r="H333" s="40"/>
      <c r="I333" s="40"/>
      <c r="K333" s="205"/>
      <c r="L333" s="36"/>
      <c r="M333" s="192"/>
      <c r="O333" s="192"/>
    </row>
    <row r="334" spans="2:15" s="38" customFormat="1" x14ac:dyDescent="0.35">
      <c r="B334" s="36"/>
      <c r="C334" s="37"/>
      <c r="E334" s="39"/>
      <c r="F334" s="36"/>
      <c r="G334" s="36"/>
      <c r="H334" s="40"/>
      <c r="I334" s="40"/>
      <c r="K334" s="205"/>
      <c r="L334" s="36"/>
      <c r="M334" s="192"/>
      <c r="O334" s="192"/>
    </row>
    <row r="335" spans="2:15" s="38" customFormat="1" x14ac:dyDescent="0.35">
      <c r="B335" s="36"/>
      <c r="C335" s="37"/>
      <c r="E335" s="39"/>
      <c r="F335" s="36"/>
      <c r="G335" s="36"/>
      <c r="H335" s="40"/>
      <c r="I335" s="40"/>
      <c r="K335" s="205"/>
      <c r="L335" s="36"/>
      <c r="M335" s="192"/>
      <c r="O335" s="192"/>
    </row>
    <row r="336" spans="2:15" s="38" customFormat="1" x14ac:dyDescent="0.35">
      <c r="B336" s="36"/>
      <c r="C336" s="37"/>
      <c r="E336" s="39"/>
      <c r="F336" s="36"/>
      <c r="G336" s="36"/>
      <c r="H336" s="40"/>
      <c r="I336" s="40"/>
      <c r="K336" s="205"/>
      <c r="L336" s="36"/>
      <c r="M336" s="192"/>
      <c r="O336" s="192"/>
    </row>
    <row r="337" spans="2:15" s="38" customFormat="1" x14ac:dyDescent="0.35">
      <c r="B337" s="36"/>
      <c r="C337" s="37"/>
      <c r="E337" s="39"/>
      <c r="F337" s="36"/>
      <c r="G337" s="36"/>
      <c r="H337" s="40"/>
      <c r="I337" s="40"/>
      <c r="K337" s="205"/>
      <c r="L337" s="36"/>
      <c r="M337" s="192"/>
      <c r="O337" s="192"/>
    </row>
    <row r="338" spans="2:15" s="38" customFormat="1" x14ac:dyDescent="0.35">
      <c r="B338" s="36"/>
      <c r="C338" s="37"/>
      <c r="E338" s="39"/>
      <c r="F338" s="36"/>
      <c r="G338" s="36"/>
      <c r="H338" s="40"/>
      <c r="I338" s="40"/>
      <c r="K338" s="205"/>
      <c r="L338" s="36"/>
      <c r="M338" s="192"/>
      <c r="O338" s="192"/>
    </row>
    <row r="339" spans="2:15" s="38" customFormat="1" x14ac:dyDescent="0.35">
      <c r="B339" s="36"/>
      <c r="C339" s="37"/>
      <c r="E339" s="39"/>
      <c r="F339" s="36"/>
      <c r="G339" s="36"/>
      <c r="H339" s="40"/>
      <c r="I339" s="40"/>
      <c r="K339" s="205"/>
      <c r="L339" s="36"/>
      <c r="M339" s="192"/>
      <c r="O339" s="192"/>
    </row>
    <row r="340" spans="2:15" s="38" customFormat="1" x14ac:dyDescent="0.35">
      <c r="B340" s="36"/>
      <c r="C340" s="37"/>
      <c r="E340" s="39"/>
      <c r="F340" s="36"/>
      <c r="G340" s="36"/>
      <c r="H340" s="40"/>
      <c r="I340" s="40"/>
      <c r="K340" s="205"/>
      <c r="L340" s="36"/>
      <c r="M340" s="192"/>
      <c r="O340" s="192"/>
    </row>
    <row r="341" spans="2:15" s="38" customFormat="1" x14ac:dyDescent="0.35">
      <c r="B341" s="36"/>
      <c r="C341" s="37"/>
      <c r="E341" s="39"/>
      <c r="F341" s="36"/>
      <c r="G341" s="36"/>
      <c r="H341" s="40"/>
      <c r="I341" s="40"/>
      <c r="K341" s="205"/>
      <c r="L341" s="36"/>
      <c r="M341" s="192"/>
      <c r="O341" s="192"/>
    </row>
    <row r="342" spans="2:15" s="38" customFormat="1" x14ac:dyDescent="0.35">
      <c r="B342" s="36"/>
      <c r="C342" s="37"/>
      <c r="E342" s="39"/>
      <c r="F342" s="36"/>
      <c r="G342" s="36"/>
      <c r="H342" s="40"/>
      <c r="I342" s="40"/>
      <c r="K342" s="205"/>
      <c r="L342" s="36"/>
      <c r="M342" s="192"/>
      <c r="O342" s="192"/>
    </row>
    <row r="343" spans="2:15" s="38" customFormat="1" x14ac:dyDescent="0.35">
      <c r="B343" s="36"/>
      <c r="C343" s="37"/>
      <c r="E343" s="39"/>
      <c r="F343" s="36"/>
      <c r="G343" s="36"/>
      <c r="H343" s="40"/>
      <c r="I343" s="40"/>
      <c r="K343" s="205"/>
      <c r="L343" s="36"/>
      <c r="M343" s="192"/>
      <c r="O343" s="192"/>
    </row>
    <row r="344" spans="2:15" s="38" customFormat="1" x14ac:dyDescent="0.35">
      <c r="B344" s="36"/>
      <c r="C344" s="37"/>
      <c r="E344" s="39"/>
      <c r="F344" s="36"/>
      <c r="G344" s="36"/>
      <c r="H344" s="40"/>
      <c r="I344" s="40"/>
      <c r="K344" s="205"/>
      <c r="L344" s="36"/>
      <c r="M344" s="192"/>
      <c r="O344" s="192"/>
    </row>
    <row r="345" spans="2:15" s="38" customFormat="1" x14ac:dyDescent="0.35">
      <c r="B345" s="36"/>
      <c r="C345" s="37"/>
      <c r="E345" s="39"/>
      <c r="F345" s="36"/>
      <c r="G345" s="36"/>
      <c r="H345" s="40"/>
      <c r="I345" s="40"/>
      <c r="K345" s="205"/>
      <c r="L345" s="36"/>
      <c r="M345" s="192"/>
      <c r="O345" s="192"/>
    </row>
    <row r="346" spans="2:15" s="38" customFormat="1" x14ac:dyDescent="0.35">
      <c r="B346" s="36"/>
      <c r="C346" s="37"/>
      <c r="E346" s="39"/>
      <c r="F346" s="36"/>
      <c r="G346" s="36"/>
      <c r="H346" s="40"/>
      <c r="I346" s="40"/>
      <c r="K346" s="205"/>
      <c r="L346" s="36"/>
      <c r="M346" s="192"/>
      <c r="O346" s="192"/>
    </row>
    <row r="347" spans="2:15" s="38" customFormat="1" x14ac:dyDescent="0.35">
      <c r="B347" s="36"/>
      <c r="C347" s="37"/>
      <c r="E347" s="39"/>
      <c r="F347" s="36"/>
      <c r="G347" s="36"/>
      <c r="H347" s="40"/>
      <c r="I347" s="40"/>
      <c r="K347" s="205"/>
      <c r="L347" s="36"/>
      <c r="M347" s="192"/>
      <c r="O347" s="192"/>
    </row>
    <row r="348" spans="2:15" s="38" customFormat="1" x14ac:dyDescent="0.35">
      <c r="B348" s="36"/>
      <c r="C348" s="37"/>
      <c r="E348" s="39"/>
      <c r="F348" s="36"/>
      <c r="G348" s="36"/>
      <c r="H348" s="40"/>
      <c r="I348" s="40"/>
      <c r="K348" s="205"/>
      <c r="L348" s="36"/>
      <c r="M348" s="192"/>
      <c r="O348" s="192"/>
    </row>
    <row r="349" spans="2:15" s="38" customFormat="1" x14ac:dyDescent="0.35">
      <c r="B349" s="36"/>
      <c r="C349" s="37"/>
      <c r="E349" s="39"/>
      <c r="F349" s="36"/>
      <c r="G349" s="36"/>
      <c r="H349" s="40"/>
      <c r="I349" s="40"/>
      <c r="K349" s="205"/>
      <c r="L349" s="36"/>
      <c r="M349" s="192"/>
      <c r="O349" s="192"/>
    </row>
    <row r="350" spans="2:15" s="38" customFormat="1" x14ac:dyDescent="0.35">
      <c r="B350" s="36"/>
      <c r="C350" s="37"/>
      <c r="E350" s="39"/>
      <c r="F350" s="36"/>
      <c r="G350" s="36"/>
      <c r="H350" s="40"/>
      <c r="I350" s="40"/>
      <c r="K350" s="205"/>
      <c r="L350" s="36"/>
      <c r="M350" s="192"/>
      <c r="O350" s="192"/>
    </row>
    <row r="351" spans="2:15" s="38" customFormat="1" x14ac:dyDescent="0.35">
      <c r="B351" s="36"/>
      <c r="C351" s="37"/>
      <c r="E351" s="39"/>
      <c r="F351" s="36"/>
      <c r="G351" s="36"/>
      <c r="H351" s="40"/>
      <c r="I351" s="40"/>
      <c r="K351" s="205"/>
      <c r="L351" s="36"/>
      <c r="M351" s="192"/>
      <c r="O351" s="192"/>
    </row>
    <row r="352" spans="2:15" s="38" customFormat="1" x14ac:dyDescent="0.35">
      <c r="B352" s="36"/>
      <c r="C352" s="37"/>
      <c r="E352" s="39"/>
      <c r="F352" s="36"/>
      <c r="G352" s="36"/>
      <c r="H352" s="40"/>
      <c r="I352" s="40"/>
      <c r="K352" s="205"/>
      <c r="L352" s="36"/>
      <c r="M352" s="192"/>
      <c r="O352" s="192"/>
    </row>
    <row r="353" spans="2:15" s="38" customFormat="1" x14ac:dyDescent="0.35">
      <c r="B353" s="36"/>
      <c r="C353" s="37"/>
      <c r="E353" s="39"/>
      <c r="F353" s="36"/>
      <c r="G353" s="36"/>
      <c r="H353" s="40"/>
      <c r="I353" s="40"/>
      <c r="K353" s="205"/>
      <c r="L353" s="36"/>
      <c r="M353" s="192"/>
      <c r="O353" s="192"/>
    </row>
    <row r="354" spans="2:15" s="38" customFormat="1" x14ac:dyDescent="0.35">
      <c r="B354" s="36"/>
      <c r="C354" s="37"/>
      <c r="E354" s="39"/>
      <c r="F354" s="36"/>
      <c r="G354" s="36"/>
      <c r="H354" s="40"/>
      <c r="I354" s="40"/>
      <c r="K354" s="205"/>
      <c r="L354" s="36"/>
      <c r="M354" s="192"/>
      <c r="O354" s="192"/>
    </row>
    <row r="355" spans="2:15" s="38" customFormat="1" x14ac:dyDescent="0.35">
      <c r="B355" s="36"/>
      <c r="C355" s="37"/>
      <c r="E355" s="39"/>
      <c r="F355" s="36"/>
      <c r="G355" s="36"/>
      <c r="H355" s="40"/>
      <c r="I355" s="40"/>
      <c r="K355" s="205"/>
      <c r="L355" s="36"/>
      <c r="M355" s="192"/>
      <c r="O355" s="192"/>
    </row>
    <row r="356" spans="2:15" s="38" customFormat="1" x14ac:dyDescent="0.35">
      <c r="B356" s="36"/>
      <c r="C356" s="37"/>
      <c r="E356" s="39"/>
      <c r="F356" s="36"/>
      <c r="G356" s="36"/>
      <c r="H356" s="40"/>
      <c r="I356" s="40"/>
      <c r="K356" s="205"/>
      <c r="L356" s="36"/>
      <c r="M356" s="192"/>
      <c r="O356" s="192"/>
    </row>
    <row r="357" spans="2:15" s="38" customFormat="1" x14ac:dyDescent="0.35">
      <c r="B357" s="36"/>
      <c r="C357" s="37"/>
      <c r="E357" s="39"/>
      <c r="F357" s="36"/>
      <c r="G357" s="36"/>
      <c r="H357" s="40"/>
      <c r="I357" s="40"/>
      <c r="K357" s="205"/>
      <c r="L357" s="36"/>
      <c r="M357" s="192"/>
      <c r="O357" s="192"/>
    </row>
    <row r="358" spans="2:15" s="38" customFormat="1" x14ac:dyDescent="0.35">
      <c r="B358" s="36"/>
      <c r="C358" s="37"/>
      <c r="E358" s="39"/>
      <c r="F358" s="36"/>
      <c r="G358" s="36"/>
      <c r="H358" s="40"/>
      <c r="I358" s="40"/>
      <c r="K358" s="205"/>
      <c r="L358" s="36"/>
      <c r="M358" s="192"/>
      <c r="O358" s="192"/>
    </row>
    <row r="359" spans="2:15" s="38" customFormat="1" x14ac:dyDescent="0.35">
      <c r="B359" s="36"/>
      <c r="C359" s="37"/>
      <c r="E359" s="39"/>
      <c r="F359" s="36"/>
      <c r="G359" s="36"/>
      <c r="H359" s="40"/>
      <c r="I359" s="40"/>
      <c r="K359" s="205"/>
      <c r="L359" s="36"/>
      <c r="M359" s="192"/>
      <c r="O359" s="192"/>
    </row>
    <row r="360" spans="2:15" s="38" customFormat="1" x14ac:dyDescent="0.35">
      <c r="B360" s="36"/>
      <c r="C360" s="37"/>
      <c r="E360" s="39"/>
      <c r="F360" s="36"/>
      <c r="G360" s="36"/>
      <c r="H360" s="40"/>
      <c r="I360" s="40"/>
      <c r="K360" s="205"/>
      <c r="L360" s="36"/>
      <c r="M360" s="192"/>
      <c r="O360" s="192"/>
    </row>
    <row r="361" spans="2:15" s="38" customFormat="1" x14ac:dyDescent="0.35">
      <c r="B361" s="36"/>
      <c r="C361" s="37"/>
      <c r="E361" s="39"/>
      <c r="F361" s="36"/>
      <c r="G361" s="36"/>
      <c r="H361" s="40"/>
      <c r="I361" s="40"/>
      <c r="K361" s="205"/>
      <c r="L361" s="36"/>
      <c r="M361" s="192"/>
      <c r="O361" s="192"/>
    </row>
    <row r="362" spans="2:15" s="38" customFormat="1" x14ac:dyDescent="0.35">
      <c r="B362" s="36"/>
      <c r="C362" s="37"/>
      <c r="E362" s="39"/>
      <c r="F362" s="36"/>
      <c r="G362" s="36"/>
      <c r="H362" s="40"/>
      <c r="I362" s="40"/>
      <c r="K362" s="205"/>
      <c r="L362" s="36"/>
      <c r="M362" s="192"/>
      <c r="O362" s="192"/>
    </row>
    <row r="363" spans="2:15" s="38" customFormat="1" x14ac:dyDescent="0.35">
      <c r="B363" s="36"/>
      <c r="C363" s="37"/>
      <c r="E363" s="39"/>
      <c r="F363" s="36"/>
      <c r="G363" s="36"/>
      <c r="H363" s="40"/>
      <c r="I363" s="40"/>
      <c r="K363" s="205"/>
      <c r="L363" s="36"/>
      <c r="M363" s="192"/>
      <c r="O363" s="192"/>
    </row>
    <row r="364" spans="2:15" s="38" customFormat="1" x14ac:dyDescent="0.35">
      <c r="B364" s="36"/>
      <c r="C364" s="37"/>
      <c r="E364" s="39"/>
      <c r="F364" s="36"/>
      <c r="G364" s="36"/>
      <c r="H364" s="40"/>
      <c r="I364" s="40"/>
      <c r="K364" s="205"/>
      <c r="L364" s="36"/>
      <c r="M364" s="192"/>
      <c r="O364" s="192"/>
    </row>
    <row r="365" spans="2:15" s="38" customFormat="1" x14ac:dyDescent="0.35">
      <c r="B365" s="36"/>
      <c r="C365" s="37"/>
      <c r="E365" s="39"/>
      <c r="F365" s="36"/>
      <c r="G365" s="36"/>
      <c r="H365" s="40"/>
      <c r="I365" s="40"/>
      <c r="K365" s="205"/>
      <c r="L365" s="36"/>
      <c r="M365" s="192"/>
      <c r="O365" s="192"/>
    </row>
    <row r="366" spans="2:15" s="38" customFormat="1" x14ac:dyDescent="0.35">
      <c r="B366" s="36"/>
      <c r="C366" s="37"/>
      <c r="E366" s="39"/>
      <c r="F366" s="36"/>
      <c r="G366" s="36"/>
      <c r="H366" s="40"/>
      <c r="I366" s="40"/>
      <c r="K366" s="205"/>
      <c r="L366" s="36"/>
      <c r="M366" s="192"/>
      <c r="O366" s="192"/>
    </row>
    <row r="367" spans="2:15" s="38" customFormat="1" x14ac:dyDescent="0.35">
      <c r="B367" s="36"/>
      <c r="C367" s="37"/>
      <c r="E367" s="39"/>
      <c r="F367" s="36"/>
      <c r="G367" s="36"/>
      <c r="H367" s="40"/>
      <c r="I367" s="40"/>
      <c r="K367" s="205"/>
      <c r="L367" s="36"/>
      <c r="M367" s="192"/>
      <c r="O367" s="192"/>
    </row>
    <row r="368" spans="2:15" s="38" customFormat="1" x14ac:dyDescent="0.35">
      <c r="B368" s="36"/>
      <c r="C368" s="37"/>
      <c r="E368" s="39"/>
      <c r="F368" s="36"/>
      <c r="G368" s="36"/>
      <c r="H368" s="40"/>
      <c r="I368" s="40"/>
      <c r="K368" s="205"/>
      <c r="L368" s="36"/>
      <c r="M368" s="192"/>
      <c r="O368" s="192"/>
    </row>
    <row r="369" spans="2:15" s="38" customFormat="1" x14ac:dyDescent="0.35">
      <c r="B369" s="36"/>
      <c r="C369" s="37"/>
      <c r="E369" s="39"/>
      <c r="F369" s="36"/>
      <c r="G369" s="36"/>
      <c r="H369" s="40"/>
      <c r="I369" s="40"/>
      <c r="K369" s="205"/>
      <c r="L369" s="36"/>
      <c r="M369" s="192"/>
      <c r="O369" s="192"/>
    </row>
    <row r="370" spans="2:15" s="38" customFormat="1" x14ac:dyDescent="0.35">
      <c r="B370" s="36"/>
      <c r="C370" s="37"/>
      <c r="E370" s="39"/>
      <c r="F370" s="36"/>
      <c r="G370" s="36"/>
      <c r="H370" s="40"/>
      <c r="I370" s="40"/>
      <c r="K370" s="205"/>
      <c r="L370" s="36"/>
      <c r="M370" s="192"/>
      <c r="O370" s="192"/>
    </row>
    <row r="371" spans="2:15" s="38" customFormat="1" x14ac:dyDescent="0.35">
      <c r="B371" s="36"/>
      <c r="C371" s="37"/>
      <c r="E371" s="39"/>
      <c r="F371" s="36"/>
      <c r="G371" s="36"/>
      <c r="H371" s="40"/>
      <c r="I371" s="40"/>
      <c r="K371" s="205"/>
      <c r="L371" s="36"/>
      <c r="M371" s="192"/>
      <c r="O371" s="192"/>
    </row>
    <row r="372" spans="2:15" s="38" customFormat="1" x14ac:dyDescent="0.35">
      <c r="B372" s="36"/>
      <c r="C372" s="37"/>
      <c r="E372" s="39"/>
      <c r="F372" s="36"/>
      <c r="G372" s="36"/>
      <c r="H372" s="40"/>
      <c r="I372" s="40"/>
      <c r="K372" s="205"/>
      <c r="L372" s="36"/>
      <c r="M372" s="192"/>
      <c r="O372" s="192"/>
    </row>
    <row r="373" spans="2:15" s="38" customFormat="1" x14ac:dyDescent="0.35">
      <c r="B373" s="36"/>
      <c r="C373" s="37"/>
      <c r="E373" s="39"/>
      <c r="F373" s="36"/>
      <c r="G373" s="36"/>
      <c r="H373" s="40"/>
      <c r="I373" s="40"/>
      <c r="K373" s="205"/>
      <c r="L373" s="36"/>
      <c r="M373" s="192"/>
      <c r="O373" s="192"/>
    </row>
    <row r="374" spans="2:15" s="38" customFormat="1" x14ac:dyDescent="0.35">
      <c r="B374" s="36"/>
      <c r="C374" s="37"/>
      <c r="E374" s="39"/>
      <c r="F374" s="36"/>
      <c r="G374" s="36"/>
      <c r="H374" s="40"/>
      <c r="I374" s="40"/>
      <c r="K374" s="205"/>
      <c r="L374" s="36"/>
      <c r="M374" s="192"/>
      <c r="O374" s="192"/>
    </row>
    <row r="375" spans="2:15" s="38" customFormat="1" x14ac:dyDescent="0.35">
      <c r="B375" s="36"/>
      <c r="C375" s="37"/>
      <c r="E375" s="39"/>
      <c r="F375" s="36"/>
      <c r="G375" s="36"/>
      <c r="H375" s="40"/>
      <c r="I375" s="40"/>
      <c r="K375" s="205"/>
      <c r="L375" s="36"/>
      <c r="M375" s="192"/>
      <c r="O375" s="192"/>
    </row>
    <row r="376" spans="2:15" s="38" customFormat="1" x14ac:dyDescent="0.35">
      <c r="B376" s="36"/>
      <c r="C376" s="37"/>
      <c r="E376" s="39"/>
      <c r="F376" s="36"/>
      <c r="G376" s="36"/>
      <c r="H376" s="40"/>
      <c r="I376" s="40"/>
      <c r="K376" s="205"/>
      <c r="L376" s="36"/>
      <c r="M376" s="192"/>
      <c r="O376" s="192"/>
    </row>
    <row r="377" spans="2:15" s="38" customFormat="1" x14ac:dyDescent="0.35">
      <c r="B377" s="36"/>
      <c r="C377" s="37"/>
      <c r="E377" s="39"/>
      <c r="F377" s="36"/>
      <c r="G377" s="36"/>
      <c r="H377" s="40"/>
      <c r="I377" s="40"/>
      <c r="K377" s="205"/>
      <c r="L377" s="36"/>
      <c r="M377" s="192"/>
      <c r="O377" s="192"/>
    </row>
    <row r="378" spans="2:15" s="38" customFormat="1" x14ac:dyDescent="0.35">
      <c r="B378" s="36"/>
      <c r="C378" s="37"/>
      <c r="E378" s="39"/>
      <c r="F378" s="36"/>
      <c r="G378" s="36"/>
      <c r="H378" s="40"/>
      <c r="I378" s="40"/>
      <c r="K378" s="205"/>
      <c r="L378" s="36"/>
      <c r="M378" s="192"/>
      <c r="O378" s="192"/>
    </row>
    <row r="379" spans="2:15" s="38" customFormat="1" x14ac:dyDescent="0.35">
      <c r="B379" s="36"/>
      <c r="C379" s="37"/>
      <c r="E379" s="39"/>
      <c r="F379" s="36"/>
      <c r="G379" s="36"/>
      <c r="H379" s="40"/>
      <c r="I379" s="40"/>
      <c r="K379" s="205"/>
      <c r="L379" s="36"/>
      <c r="M379" s="192"/>
      <c r="O379" s="192"/>
    </row>
    <row r="380" spans="2:15" s="38" customFormat="1" x14ac:dyDescent="0.35">
      <c r="B380" s="36"/>
      <c r="C380" s="37"/>
      <c r="E380" s="39"/>
      <c r="F380" s="36"/>
      <c r="G380" s="36"/>
      <c r="H380" s="40"/>
      <c r="I380" s="40"/>
      <c r="K380" s="205"/>
      <c r="L380" s="36"/>
      <c r="M380" s="192"/>
      <c r="O380" s="192"/>
    </row>
    <row r="381" spans="2:15" s="38" customFormat="1" x14ac:dyDescent="0.35">
      <c r="B381" s="36"/>
      <c r="C381" s="37"/>
      <c r="E381" s="39"/>
      <c r="F381" s="36"/>
      <c r="G381" s="36"/>
      <c r="H381" s="40"/>
      <c r="I381" s="40"/>
      <c r="K381" s="205"/>
      <c r="L381" s="36"/>
      <c r="M381" s="192"/>
      <c r="O381" s="192"/>
    </row>
    <row r="382" spans="2:15" s="38" customFormat="1" x14ac:dyDescent="0.35">
      <c r="B382" s="36"/>
      <c r="C382" s="37"/>
      <c r="E382" s="39"/>
      <c r="F382" s="36"/>
      <c r="G382" s="36"/>
      <c r="H382" s="40"/>
      <c r="I382" s="40"/>
      <c r="K382" s="205"/>
      <c r="L382" s="36"/>
      <c r="M382" s="192"/>
      <c r="O382" s="192"/>
    </row>
    <row r="383" spans="2:15" s="38" customFormat="1" x14ac:dyDescent="0.35">
      <c r="B383" s="36"/>
      <c r="C383" s="37"/>
      <c r="E383" s="39"/>
      <c r="F383" s="36"/>
      <c r="G383" s="36"/>
      <c r="H383" s="40"/>
      <c r="I383" s="40"/>
      <c r="K383" s="205"/>
      <c r="L383" s="36"/>
      <c r="M383" s="192"/>
      <c r="O383" s="192"/>
    </row>
    <row r="384" spans="2:15" s="38" customFormat="1" x14ac:dyDescent="0.35">
      <c r="B384" s="36"/>
      <c r="C384" s="37"/>
      <c r="E384" s="39"/>
      <c r="F384" s="36"/>
      <c r="G384" s="36"/>
      <c r="H384" s="40"/>
      <c r="I384" s="40"/>
      <c r="K384" s="205"/>
      <c r="L384" s="36"/>
      <c r="M384" s="192"/>
      <c r="O384" s="192"/>
    </row>
    <row r="385" spans="2:15" s="38" customFormat="1" x14ac:dyDescent="0.35">
      <c r="B385" s="36"/>
      <c r="C385" s="37"/>
      <c r="E385" s="39"/>
      <c r="F385" s="36"/>
      <c r="G385" s="36"/>
      <c r="H385" s="40"/>
      <c r="I385" s="40"/>
      <c r="K385" s="205"/>
      <c r="L385" s="36"/>
      <c r="M385" s="192"/>
      <c r="O385" s="192"/>
    </row>
    <row r="386" spans="2:15" s="38" customFormat="1" x14ac:dyDescent="0.35">
      <c r="B386" s="36"/>
      <c r="C386" s="37"/>
      <c r="E386" s="39"/>
      <c r="F386" s="36"/>
      <c r="G386" s="36"/>
      <c r="H386" s="40"/>
      <c r="I386" s="40"/>
      <c r="K386" s="205"/>
      <c r="L386" s="36"/>
      <c r="M386" s="192"/>
      <c r="O386" s="192"/>
    </row>
    <row r="387" spans="2:15" s="38" customFormat="1" x14ac:dyDescent="0.35">
      <c r="B387" s="36"/>
      <c r="C387" s="37"/>
      <c r="E387" s="39"/>
      <c r="F387" s="36"/>
      <c r="G387" s="36"/>
      <c r="H387" s="40"/>
      <c r="I387" s="40"/>
      <c r="K387" s="205"/>
      <c r="L387" s="36"/>
      <c r="M387" s="192"/>
      <c r="O387" s="192"/>
    </row>
    <row r="388" spans="2:15" s="38" customFormat="1" x14ac:dyDescent="0.35">
      <c r="B388" s="36"/>
      <c r="C388" s="37"/>
      <c r="E388" s="39"/>
      <c r="F388" s="36"/>
      <c r="G388" s="36"/>
      <c r="H388" s="40"/>
      <c r="I388" s="40"/>
      <c r="K388" s="205"/>
      <c r="L388" s="36"/>
      <c r="M388" s="192"/>
      <c r="O388" s="192"/>
    </row>
    <row r="389" spans="2:15" s="38" customFormat="1" x14ac:dyDescent="0.35">
      <c r="B389" s="36"/>
      <c r="C389" s="37"/>
      <c r="E389" s="39"/>
      <c r="F389" s="36"/>
      <c r="G389" s="36"/>
      <c r="H389" s="40"/>
      <c r="I389" s="40"/>
      <c r="K389" s="205"/>
      <c r="L389" s="36"/>
      <c r="M389" s="192"/>
      <c r="O389" s="192"/>
    </row>
    <row r="390" spans="2:15" s="38" customFormat="1" x14ac:dyDescent="0.35">
      <c r="B390" s="36"/>
      <c r="C390" s="37"/>
      <c r="E390" s="39"/>
      <c r="F390" s="36"/>
      <c r="G390" s="36"/>
      <c r="H390" s="40"/>
      <c r="I390" s="40"/>
      <c r="K390" s="205"/>
      <c r="L390" s="36"/>
      <c r="M390" s="192"/>
      <c r="O390" s="192"/>
    </row>
    <row r="391" spans="2:15" s="38" customFormat="1" x14ac:dyDescent="0.35">
      <c r="B391" s="36"/>
      <c r="C391" s="37"/>
      <c r="E391" s="39"/>
      <c r="F391" s="36"/>
      <c r="G391" s="36"/>
      <c r="H391" s="40"/>
      <c r="I391" s="40"/>
      <c r="K391" s="205"/>
      <c r="L391" s="36"/>
      <c r="M391" s="192"/>
      <c r="O391" s="192"/>
    </row>
    <row r="392" spans="2:15" s="38" customFormat="1" x14ac:dyDescent="0.35">
      <c r="B392" s="36"/>
      <c r="C392" s="37"/>
      <c r="E392" s="39"/>
      <c r="F392" s="36"/>
      <c r="G392" s="36"/>
      <c r="H392" s="40"/>
      <c r="I392" s="40"/>
      <c r="K392" s="205"/>
      <c r="L392" s="36"/>
      <c r="M392" s="192"/>
      <c r="O392" s="192"/>
    </row>
    <row r="393" spans="2:15" s="38" customFormat="1" x14ac:dyDescent="0.35">
      <c r="B393" s="36"/>
      <c r="C393" s="37"/>
      <c r="E393" s="39"/>
      <c r="F393" s="36"/>
      <c r="G393" s="36"/>
      <c r="H393" s="40"/>
      <c r="I393" s="40"/>
      <c r="K393" s="205"/>
      <c r="L393" s="36"/>
      <c r="M393" s="192"/>
      <c r="O393" s="192"/>
    </row>
    <row r="394" spans="2:15" s="38" customFormat="1" x14ac:dyDescent="0.35">
      <c r="B394" s="36"/>
      <c r="C394" s="37"/>
      <c r="E394" s="39"/>
      <c r="F394" s="36"/>
      <c r="G394" s="36"/>
      <c r="H394" s="40"/>
      <c r="I394" s="40"/>
      <c r="K394" s="205"/>
      <c r="L394" s="36"/>
      <c r="M394" s="192"/>
      <c r="O394" s="192"/>
    </row>
    <row r="395" spans="2:15" s="38" customFormat="1" x14ac:dyDescent="0.35">
      <c r="B395" s="36"/>
      <c r="C395" s="37"/>
      <c r="E395" s="39"/>
      <c r="F395" s="36"/>
      <c r="G395" s="36"/>
      <c r="H395" s="40"/>
      <c r="I395" s="40"/>
      <c r="K395" s="205"/>
      <c r="L395" s="36"/>
      <c r="M395" s="192"/>
      <c r="O395" s="192"/>
    </row>
    <row r="396" spans="2:15" s="38" customFormat="1" x14ac:dyDescent="0.35">
      <c r="B396" s="36"/>
      <c r="C396" s="37"/>
      <c r="E396" s="39"/>
      <c r="F396" s="36"/>
      <c r="G396" s="36"/>
      <c r="H396" s="40"/>
      <c r="I396" s="40"/>
      <c r="K396" s="205"/>
      <c r="L396" s="36"/>
      <c r="M396" s="192"/>
      <c r="O396" s="192"/>
    </row>
    <row r="397" spans="2:15" s="38" customFormat="1" x14ac:dyDescent="0.35">
      <c r="B397" s="36"/>
      <c r="C397" s="37"/>
      <c r="E397" s="39"/>
      <c r="F397" s="36"/>
      <c r="G397" s="36"/>
      <c r="H397" s="40"/>
      <c r="I397" s="40"/>
      <c r="K397" s="205"/>
      <c r="L397" s="36"/>
      <c r="M397" s="192"/>
      <c r="O397" s="192"/>
    </row>
    <row r="398" spans="2:15" s="38" customFormat="1" x14ac:dyDescent="0.35">
      <c r="B398" s="36"/>
      <c r="C398" s="37"/>
      <c r="E398" s="39"/>
      <c r="F398" s="36"/>
      <c r="G398" s="36"/>
      <c r="H398" s="40"/>
      <c r="I398" s="40"/>
      <c r="K398" s="205"/>
      <c r="L398" s="36"/>
      <c r="M398" s="192"/>
      <c r="O398" s="192"/>
    </row>
    <row r="399" spans="2:15" s="38" customFormat="1" x14ac:dyDescent="0.35">
      <c r="B399" s="36"/>
      <c r="C399" s="37"/>
      <c r="E399" s="39"/>
      <c r="F399" s="36"/>
      <c r="G399" s="36"/>
      <c r="H399" s="40"/>
      <c r="I399" s="40"/>
      <c r="K399" s="205"/>
      <c r="L399" s="36"/>
      <c r="M399" s="192"/>
      <c r="O399" s="192"/>
    </row>
    <row r="400" spans="2:15" s="38" customFormat="1" x14ac:dyDescent="0.35">
      <c r="B400" s="36"/>
      <c r="C400" s="37"/>
      <c r="E400" s="39"/>
      <c r="F400" s="36"/>
      <c r="G400" s="36"/>
      <c r="H400" s="40"/>
      <c r="I400" s="40"/>
      <c r="K400" s="205"/>
      <c r="L400" s="36"/>
      <c r="M400" s="192"/>
      <c r="O400" s="192"/>
    </row>
    <row r="401" spans="2:15" s="38" customFormat="1" x14ac:dyDescent="0.35">
      <c r="B401" s="36"/>
      <c r="C401" s="37"/>
      <c r="E401" s="39"/>
      <c r="F401" s="36"/>
      <c r="G401" s="36"/>
      <c r="H401" s="40"/>
      <c r="I401" s="40"/>
      <c r="K401" s="205"/>
      <c r="L401" s="36"/>
      <c r="M401" s="192"/>
      <c r="O401" s="192"/>
    </row>
    <row r="402" spans="2:15" s="38" customFormat="1" x14ac:dyDescent="0.35">
      <c r="B402" s="36"/>
      <c r="C402" s="37"/>
      <c r="E402" s="39"/>
      <c r="F402" s="36"/>
      <c r="G402" s="36"/>
      <c r="H402" s="40"/>
      <c r="I402" s="40"/>
      <c r="K402" s="205"/>
      <c r="L402" s="36"/>
      <c r="M402" s="192"/>
      <c r="O402" s="192"/>
    </row>
    <row r="403" spans="2:15" s="38" customFormat="1" x14ac:dyDescent="0.35">
      <c r="B403" s="36"/>
      <c r="C403" s="37"/>
      <c r="E403" s="39"/>
      <c r="F403" s="36"/>
      <c r="G403" s="36"/>
      <c r="H403" s="40"/>
      <c r="I403" s="40"/>
      <c r="K403" s="205"/>
      <c r="L403" s="36"/>
      <c r="M403" s="192"/>
      <c r="O403" s="192"/>
    </row>
    <row r="404" spans="2:15" s="38" customFormat="1" x14ac:dyDescent="0.35">
      <c r="B404" s="36"/>
      <c r="C404" s="37"/>
      <c r="E404" s="39"/>
      <c r="F404" s="36"/>
      <c r="G404" s="36"/>
      <c r="H404" s="40"/>
      <c r="I404" s="40"/>
      <c r="K404" s="205"/>
      <c r="L404" s="36"/>
      <c r="M404" s="192"/>
      <c r="O404" s="192"/>
    </row>
    <row r="405" spans="2:15" s="38" customFormat="1" x14ac:dyDescent="0.35">
      <c r="B405" s="36"/>
      <c r="C405" s="37"/>
      <c r="E405" s="39"/>
      <c r="F405" s="36"/>
      <c r="G405" s="36"/>
      <c r="H405" s="40"/>
      <c r="I405" s="40"/>
      <c r="K405" s="205"/>
      <c r="L405" s="36"/>
      <c r="M405" s="192"/>
      <c r="O405" s="192"/>
    </row>
    <row r="406" spans="2:15" s="38" customFormat="1" x14ac:dyDescent="0.35">
      <c r="B406" s="36"/>
      <c r="C406" s="37"/>
      <c r="E406" s="39"/>
      <c r="F406" s="36"/>
      <c r="G406" s="36"/>
      <c r="H406" s="40"/>
      <c r="I406" s="40"/>
      <c r="K406" s="205"/>
      <c r="L406" s="36"/>
      <c r="M406" s="192"/>
      <c r="O406" s="192"/>
    </row>
    <row r="407" spans="2:15" s="38" customFormat="1" x14ac:dyDescent="0.35">
      <c r="B407" s="36"/>
      <c r="C407" s="37"/>
      <c r="E407" s="39"/>
      <c r="F407" s="36"/>
      <c r="G407" s="36"/>
      <c r="H407" s="40"/>
      <c r="I407" s="40"/>
      <c r="K407" s="205"/>
      <c r="L407" s="36"/>
      <c r="M407" s="192"/>
      <c r="O407" s="192"/>
    </row>
    <row r="408" spans="2:15" s="38" customFormat="1" x14ac:dyDescent="0.35">
      <c r="B408" s="36"/>
      <c r="C408" s="37"/>
      <c r="E408" s="39"/>
      <c r="F408" s="36"/>
      <c r="G408" s="36"/>
      <c r="H408" s="40"/>
      <c r="I408" s="40"/>
      <c r="K408" s="205"/>
      <c r="L408" s="36"/>
      <c r="M408" s="192"/>
      <c r="O408" s="192"/>
    </row>
    <row r="409" spans="2:15" s="38" customFormat="1" x14ac:dyDescent="0.35">
      <c r="B409" s="36"/>
      <c r="C409" s="37"/>
      <c r="E409" s="39"/>
      <c r="F409" s="36"/>
      <c r="G409" s="36"/>
      <c r="H409" s="40"/>
      <c r="I409" s="40"/>
      <c r="K409" s="205"/>
      <c r="L409" s="36"/>
      <c r="M409" s="192"/>
      <c r="O409" s="192"/>
    </row>
    <row r="410" spans="2:15" s="38" customFormat="1" x14ac:dyDescent="0.35">
      <c r="B410" s="36"/>
      <c r="C410" s="37"/>
      <c r="E410" s="39"/>
      <c r="F410" s="36"/>
      <c r="G410" s="36"/>
      <c r="H410" s="40"/>
      <c r="I410" s="40"/>
      <c r="K410" s="205"/>
      <c r="L410" s="36"/>
      <c r="M410" s="192"/>
      <c r="O410" s="192"/>
    </row>
    <row r="411" spans="2:15" s="38" customFormat="1" x14ac:dyDescent="0.35">
      <c r="B411" s="36"/>
      <c r="C411" s="37"/>
      <c r="E411" s="39"/>
      <c r="F411" s="36"/>
      <c r="G411" s="36"/>
      <c r="H411" s="40"/>
      <c r="I411" s="40"/>
      <c r="K411" s="205"/>
      <c r="L411" s="36"/>
      <c r="M411" s="192"/>
      <c r="O411" s="192"/>
    </row>
    <row r="412" spans="2:15" s="38" customFormat="1" x14ac:dyDescent="0.35">
      <c r="B412" s="36"/>
      <c r="C412" s="37"/>
      <c r="E412" s="39"/>
      <c r="F412" s="36"/>
      <c r="G412" s="36"/>
      <c r="H412" s="40"/>
      <c r="I412" s="40"/>
      <c r="K412" s="205"/>
      <c r="L412" s="36"/>
      <c r="M412" s="192"/>
      <c r="O412" s="192"/>
    </row>
    <row r="413" spans="2:15" s="38" customFormat="1" x14ac:dyDescent="0.35">
      <c r="B413" s="36"/>
      <c r="C413" s="37"/>
      <c r="E413" s="39"/>
      <c r="F413" s="36"/>
      <c r="G413" s="36"/>
      <c r="H413" s="40"/>
      <c r="I413" s="40"/>
      <c r="K413" s="205"/>
      <c r="L413" s="36"/>
      <c r="M413" s="192"/>
      <c r="O413" s="192"/>
    </row>
    <row r="414" spans="2:15" s="38" customFormat="1" x14ac:dyDescent="0.35">
      <c r="B414" s="36"/>
      <c r="C414" s="37"/>
      <c r="E414" s="39"/>
      <c r="F414" s="36"/>
      <c r="G414" s="36"/>
      <c r="H414" s="40"/>
      <c r="I414" s="40"/>
      <c r="K414" s="205"/>
      <c r="L414" s="36"/>
      <c r="M414" s="192"/>
      <c r="O414" s="192"/>
    </row>
    <row r="415" spans="2:15" s="38" customFormat="1" x14ac:dyDescent="0.35">
      <c r="B415" s="36"/>
      <c r="C415" s="37"/>
      <c r="E415" s="39"/>
      <c r="F415" s="36"/>
      <c r="G415" s="36"/>
      <c r="H415" s="40"/>
      <c r="I415" s="40"/>
      <c r="K415" s="205"/>
      <c r="L415" s="36"/>
      <c r="M415" s="192"/>
      <c r="O415" s="192"/>
    </row>
    <row r="416" spans="2:15" s="38" customFormat="1" x14ac:dyDescent="0.35">
      <c r="B416" s="36"/>
      <c r="C416" s="37"/>
      <c r="E416" s="39"/>
      <c r="F416" s="36"/>
      <c r="G416" s="36"/>
      <c r="H416" s="40"/>
      <c r="I416" s="40"/>
      <c r="K416" s="205"/>
      <c r="L416" s="36"/>
      <c r="M416" s="192"/>
      <c r="O416" s="192"/>
    </row>
    <row r="417" spans="2:15" s="38" customFormat="1" x14ac:dyDescent="0.35">
      <c r="B417" s="36"/>
      <c r="C417" s="37"/>
      <c r="E417" s="39"/>
      <c r="F417" s="36"/>
      <c r="G417" s="36"/>
      <c r="H417" s="40"/>
      <c r="I417" s="40"/>
      <c r="K417" s="205"/>
      <c r="L417" s="36"/>
      <c r="M417" s="192"/>
      <c r="O417" s="192"/>
    </row>
    <row r="418" spans="2:15" s="38" customFormat="1" x14ac:dyDescent="0.35">
      <c r="B418" s="36"/>
      <c r="C418" s="37"/>
      <c r="E418" s="39"/>
      <c r="F418" s="36"/>
      <c r="G418" s="36"/>
      <c r="H418" s="40"/>
      <c r="I418" s="40"/>
      <c r="K418" s="205"/>
      <c r="L418" s="36"/>
      <c r="M418" s="192"/>
      <c r="O418" s="192"/>
    </row>
    <row r="419" spans="2:15" s="38" customFormat="1" x14ac:dyDescent="0.35">
      <c r="B419" s="36"/>
      <c r="C419" s="37"/>
      <c r="E419" s="39"/>
      <c r="F419" s="36"/>
      <c r="G419" s="36"/>
      <c r="H419" s="40"/>
      <c r="I419" s="40"/>
      <c r="K419" s="205"/>
      <c r="L419" s="36"/>
      <c r="M419" s="192"/>
      <c r="O419" s="192"/>
    </row>
    <row r="420" spans="2:15" s="38" customFormat="1" x14ac:dyDescent="0.35">
      <c r="B420" s="36"/>
      <c r="C420" s="37"/>
      <c r="E420" s="39"/>
      <c r="F420" s="36"/>
      <c r="G420" s="36"/>
      <c r="H420" s="40"/>
      <c r="I420" s="40"/>
      <c r="K420" s="205"/>
      <c r="L420" s="36"/>
      <c r="M420" s="192"/>
      <c r="O420" s="192"/>
    </row>
    <row r="421" spans="2:15" s="38" customFormat="1" x14ac:dyDescent="0.35">
      <c r="B421" s="36"/>
      <c r="C421" s="37"/>
      <c r="E421" s="39"/>
      <c r="F421" s="36"/>
      <c r="G421" s="36"/>
      <c r="H421" s="40"/>
      <c r="I421" s="40"/>
      <c r="K421" s="205"/>
      <c r="L421" s="36"/>
      <c r="M421" s="192"/>
      <c r="O421" s="192"/>
    </row>
    <row r="422" spans="2:15" s="38" customFormat="1" x14ac:dyDescent="0.35">
      <c r="B422" s="36"/>
      <c r="C422" s="37"/>
      <c r="E422" s="39"/>
      <c r="F422" s="36"/>
      <c r="G422" s="36"/>
      <c r="H422" s="40"/>
      <c r="I422" s="40"/>
      <c r="K422" s="205"/>
      <c r="L422" s="36"/>
      <c r="M422" s="192"/>
      <c r="O422" s="192"/>
    </row>
    <row r="423" spans="2:15" s="38" customFormat="1" x14ac:dyDescent="0.35">
      <c r="B423" s="36"/>
      <c r="C423" s="37"/>
      <c r="E423" s="39"/>
      <c r="F423" s="36"/>
      <c r="G423" s="36"/>
      <c r="H423" s="40"/>
      <c r="I423" s="40"/>
      <c r="K423" s="205"/>
      <c r="L423" s="36"/>
      <c r="M423" s="192"/>
      <c r="O423" s="192"/>
    </row>
    <row r="424" spans="2:15" s="38" customFormat="1" x14ac:dyDescent="0.35">
      <c r="B424" s="36"/>
      <c r="C424" s="37"/>
      <c r="E424" s="39"/>
      <c r="F424" s="36"/>
      <c r="G424" s="36"/>
      <c r="H424" s="40"/>
      <c r="I424" s="40"/>
      <c r="K424" s="205"/>
      <c r="L424" s="36"/>
      <c r="M424" s="192"/>
      <c r="O424" s="192"/>
    </row>
    <row r="425" spans="2:15" s="38" customFormat="1" x14ac:dyDescent="0.35">
      <c r="B425" s="36"/>
      <c r="C425" s="37"/>
      <c r="E425" s="39"/>
      <c r="F425" s="36"/>
      <c r="G425" s="36"/>
      <c r="H425" s="40"/>
      <c r="I425" s="40"/>
      <c r="K425" s="205"/>
      <c r="L425" s="36"/>
      <c r="M425" s="192"/>
      <c r="O425" s="192"/>
    </row>
    <row r="426" spans="2:15" s="38" customFormat="1" x14ac:dyDescent="0.35">
      <c r="B426" s="36"/>
      <c r="C426" s="37"/>
      <c r="E426" s="39"/>
      <c r="F426" s="36"/>
      <c r="G426" s="36"/>
      <c r="H426" s="40"/>
      <c r="I426" s="40"/>
      <c r="K426" s="205"/>
      <c r="L426" s="36"/>
      <c r="M426" s="192"/>
      <c r="O426" s="192"/>
    </row>
    <row r="427" spans="2:15" s="38" customFormat="1" x14ac:dyDescent="0.35">
      <c r="B427" s="36"/>
      <c r="C427" s="37"/>
      <c r="E427" s="39"/>
      <c r="F427" s="36"/>
      <c r="G427" s="36"/>
      <c r="H427" s="40"/>
      <c r="I427" s="40"/>
      <c r="K427" s="205"/>
      <c r="L427" s="36"/>
      <c r="M427" s="192"/>
      <c r="O427" s="192"/>
    </row>
    <row r="428" spans="2:15" s="38" customFormat="1" x14ac:dyDescent="0.35">
      <c r="B428" s="36"/>
      <c r="C428" s="37"/>
      <c r="E428" s="39"/>
      <c r="F428" s="36"/>
      <c r="G428" s="36"/>
      <c r="H428" s="40"/>
      <c r="I428" s="40"/>
      <c r="K428" s="205"/>
      <c r="L428" s="36"/>
      <c r="M428" s="192"/>
      <c r="O428" s="192"/>
    </row>
    <row r="429" spans="2:15" s="38" customFormat="1" x14ac:dyDescent="0.35">
      <c r="B429" s="36"/>
      <c r="C429" s="37"/>
      <c r="E429" s="39"/>
      <c r="F429" s="36"/>
      <c r="G429" s="36"/>
      <c r="H429" s="40"/>
      <c r="I429" s="40"/>
      <c r="K429" s="205"/>
      <c r="L429" s="36"/>
      <c r="M429" s="192"/>
      <c r="O429" s="192"/>
    </row>
    <row r="430" spans="2:15" s="38" customFormat="1" x14ac:dyDescent="0.35">
      <c r="B430" s="36"/>
      <c r="C430" s="37"/>
      <c r="E430" s="39"/>
      <c r="F430" s="36"/>
      <c r="G430" s="36"/>
      <c r="H430" s="40"/>
      <c r="I430" s="40"/>
      <c r="K430" s="205"/>
      <c r="L430" s="36"/>
      <c r="M430" s="192"/>
      <c r="O430" s="192"/>
    </row>
    <row r="431" spans="2:15" s="38" customFormat="1" x14ac:dyDescent="0.35">
      <c r="B431" s="36"/>
      <c r="C431" s="37"/>
      <c r="E431" s="39"/>
      <c r="F431" s="36"/>
      <c r="G431" s="36"/>
      <c r="H431" s="40"/>
      <c r="I431" s="40"/>
      <c r="K431" s="205"/>
      <c r="L431" s="36"/>
      <c r="M431" s="192"/>
      <c r="O431" s="192"/>
    </row>
    <row r="432" spans="2:15" s="38" customFormat="1" x14ac:dyDescent="0.35">
      <c r="B432" s="36"/>
      <c r="C432" s="37"/>
      <c r="E432" s="39"/>
      <c r="F432" s="36"/>
      <c r="G432" s="36"/>
      <c r="H432" s="40"/>
      <c r="I432" s="40"/>
      <c r="K432" s="205"/>
      <c r="L432" s="36"/>
      <c r="M432" s="192"/>
      <c r="O432" s="192"/>
    </row>
    <row r="433" spans="2:15" s="38" customFormat="1" x14ac:dyDescent="0.35">
      <c r="B433" s="36"/>
      <c r="C433" s="37"/>
      <c r="E433" s="39"/>
      <c r="F433" s="36"/>
      <c r="G433" s="36"/>
      <c r="H433" s="40"/>
      <c r="I433" s="40"/>
      <c r="K433" s="205"/>
      <c r="L433" s="36"/>
      <c r="M433" s="192"/>
      <c r="O433" s="192"/>
    </row>
    <row r="434" spans="2:15" s="38" customFormat="1" x14ac:dyDescent="0.35">
      <c r="B434" s="36"/>
      <c r="C434" s="37"/>
      <c r="E434" s="39"/>
      <c r="F434" s="36"/>
      <c r="G434" s="36"/>
      <c r="H434" s="40"/>
      <c r="I434" s="40"/>
      <c r="K434" s="205"/>
      <c r="L434" s="36"/>
      <c r="M434" s="192"/>
      <c r="O434" s="192"/>
    </row>
    <row r="435" spans="2:15" s="38" customFormat="1" x14ac:dyDescent="0.35">
      <c r="B435" s="36"/>
      <c r="C435" s="37"/>
      <c r="E435" s="39"/>
      <c r="F435" s="36"/>
      <c r="G435" s="36"/>
      <c r="H435" s="40"/>
      <c r="I435" s="40"/>
      <c r="K435" s="205"/>
      <c r="L435" s="36"/>
      <c r="M435" s="192"/>
      <c r="O435" s="192"/>
    </row>
    <row r="436" spans="2:15" s="38" customFormat="1" x14ac:dyDescent="0.35">
      <c r="B436" s="36"/>
      <c r="C436" s="37"/>
      <c r="E436" s="39"/>
      <c r="F436" s="36"/>
      <c r="G436" s="36"/>
      <c r="H436" s="40"/>
      <c r="I436" s="40"/>
      <c r="K436" s="205"/>
      <c r="L436" s="36"/>
      <c r="M436" s="192"/>
      <c r="O436" s="192"/>
    </row>
    <row r="437" spans="2:15" s="38" customFormat="1" x14ac:dyDescent="0.35">
      <c r="B437" s="36"/>
      <c r="C437" s="37"/>
      <c r="E437" s="39"/>
      <c r="F437" s="36"/>
      <c r="G437" s="36"/>
      <c r="H437" s="40"/>
      <c r="I437" s="40"/>
      <c r="K437" s="205"/>
      <c r="L437" s="36"/>
      <c r="M437" s="192"/>
      <c r="O437" s="192"/>
    </row>
    <row r="438" spans="2:15" s="38" customFormat="1" x14ac:dyDescent="0.35">
      <c r="B438" s="36"/>
      <c r="C438" s="37"/>
      <c r="E438" s="39"/>
      <c r="F438" s="36"/>
      <c r="G438" s="36"/>
      <c r="H438" s="40"/>
      <c r="I438" s="40"/>
      <c r="K438" s="205"/>
      <c r="L438" s="36"/>
      <c r="M438" s="192"/>
      <c r="O438" s="192"/>
    </row>
    <row r="439" spans="2:15" s="38" customFormat="1" x14ac:dyDescent="0.35">
      <c r="B439" s="36"/>
      <c r="C439" s="37"/>
      <c r="E439" s="39"/>
      <c r="F439" s="36"/>
      <c r="G439" s="36"/>
      <c r="H439" s="40"/>
      <c r="I439" s="40"/>
      <c r="K439" s="205"/>
      <c r="L439" s="36"/>
      <c r="M439" s="192"/>
      <c r="O439" s="192"/>
    </row>
    <row r="440" spans="2:15" s="38" customFormat="1" x14ac:dyDescent="0.35">
      <c r="B440" s="36"/>
      <c r="C440" s="37"/>
      <c r="E440" s="39"/>
      <c r="F440" s="36"/>
      <c r="G440" s="36"/>
      <c r="H440" s="40"/>
      <c r="I440" s="40"/>
      <c r="K440" s="205"/>
      <c r="L440" s="36"/>
      <c r="M440" s="192"/>
      <c r="O440" s="192"/>
    </row>
    <row r="441" spans="2:15" s="38" customFormat="1" x14ac:dyDescent="0.35">
      <c r="B441" s="36"/>
      <c r="C441" s="37"/>
      <c r="E441" s="39"/>
      <c r="F441" s="36"/>
      <c r="G441" s="36"/>
      <c r="H441" s="40"/>
      <c r="I441" s="40"/>
      <c r="K441" s="205"/>
      <c r="L441" s="36"/>
      <c r="M441" s="192"/>
      <c r="O441" s="192"/>
    </row>
    <row r="442" spans="2:15" s="38" customFormat="1" x14ac:dyDescent="0.35">
      <c r="B442" s="36"/>
      <c r="C442" s="37"/>
      <c r="E442" s="39"/>
      <c r="F442" s="36"/>
      <c r="G442" s="36"/>
      <c r="H442" s="40"/>
      <c r="I442" s="40"/>
      <c r="K442" s="205"/>
      <c r="L442" s="36"/>
      <c r="M442" s="192"/>
      <c r="O442" s="192"/>
    </row>
    <row r="443" spans="2:15" s="38" customFormat="1" x14ac:dyDescent="0.35">
      <c r="B443" s="36"/>
      <c r="C443" s="37"/>
      <c r="E443" s="39"/>
      <c r="F443" s="36"/>
      <c r="G443" s="36"/>
      <c r="H443" s="40"/>
      <c r="I443" s="40"/>
      <c r="K443" s="205"/>
      <c r="L443" s="36"/>
      <c r="M443" s="192"/>
      <c r="O443" s="192"/>
    </row>
    <row r="444" spans="2:15" s="38" customFormat="1" x14ac:dyDescent="0.35">
      <c r="B444" s="36"/>
      <c r="C444" s="37"/>
      <c r="E444" s="39"/>
      <c r="F444" s="36"/>
      <c r="G444" s="36"/>
      <c r="H444" s="40"/>
      <c r="I444" s="40"/>
      <c r="K444" s="205"/>
      <c r="L444" s="36"/>
      <c r="M444" s="192"/>
      <c r="O444" s="192"/>
    </row>
    <row r="445" spans="2:15" s="38" customFormat="1" x14ac:dyDescent="0.35">
      <c r="B445" s="36"/>
      <c r="C445" s="37"/>
      <c r="E445" s="39"/>
      <c r="F445" s="36"/>
      <c r="G445" s="36"/>
      <c r="H445" s="40"/>
      <c r="I445" s="40"/>
      <c r="K445" s="205"/>
      <c r="L445" s="36"/>
      <c r="M445" s="192"/>
      <c r="O445" s="192"/>
    </row>
    <row r="446" spans="2:15" s="38" customFormat="1" x14ac:dyDescent="0.35">
      <c r="B446" s="36"/>
      <c r="C446" s="37"/>
      <c r="E446" s="39"/>
      <c r="F446" s="36"/>
      <c r="G446" s="36"/>
      <c r="H446" s="40"/>
      <c r="I446" s="40"/>
      <c r="K446" s="205"/>
      <c r="L446" s="36"/>
      <c r="M446" s="192"/>
      <c r="O446" s="192"/>
    </row>
    <row r="447" spans="2:15" s="38" customFormat="1" x14ac:dyDescent="0.35">
      <c r="B447" s="36"/>
      <c r="C447" s="37"/>
      <c r="E447" s="39"/>
      <c r="F447" s="36"/>
      <c r="G447" s="36"/>
      <c r="H447" s="40"/>
      <c r="I447" s="40"/>
      <c r="K447" s="205"/>
      <c r="L447" s="36"/>
      <c r="M447" s="192"/>
      <c r="O447" s="192"/>
    </row>
    <row r="448" spans="2:15" s="38" customFormat="1" x14ac:dyDescent="0.35">
      <c r="B448" s="36"/>
      <c r="C448" s="37"/>
      <c r="E448" s="39"/>
      <c r="F448" s="36"/>
      <c r="G448" s="36"/>
      <c r="H448" s="40"/>
      <c r="I448" s="40"/>
      <c r="K448" s="205"/>
      <c r="L448" s="36"/>
      <c r="M448" s="192"/>
      <c r="O448" s="192"/>
    </row>
    <row r="449" spans="2:15" s="38" customFormat="1" x14ac:dyDescent="0.35">
      <c r="B449" s="36"/>
      <c r="C449" s="37"/>
      <c r="E449" s="39"/>
      <c r="F449" s="36"/>
      <c r="G449" s="36"/>
      <c r="H449" s="40"/>
      <c r="I449" s="40"/>
      <c r="K449" s="205"/>
      <c r="L449" s="36"/>
      <c r="M449" s="192"/>
      <c r="O449" s="192"/>
    </row>
    <row r="450" spans="2:15" s="38" customFormat="1" x14ac:dyDescent="0.35">
      <c r="B450" s="36"/>
      <c r="C450" s="37"/>
      <c r="E450" s="39"/>
      <c r="F450" s="36"/>
      <c r="G450" s="36"/>
      <c r="H450" s="40"/>
      <c r="I450" s="40"/>
      <c r="K450" s="205"/>
      <c r="L450" s="36"/>
      <c r="M450" s="192"/>
      <c r="O450" s="192"/>
    </row>
    <row r="451" spans="2:15" s="38" customFormat="1" x14ac:dyDescent="0.35">
      <c r="B451" s="36"/>
      <c r="C451" s="37"/>
      <c r="E451" s="39"/>
      <c r="F451" s="36"/>
      <c r="G451" s="36"/>
      <c r="H451" s="40"/>
      <c r="I451" s="40"/>
      <c r="K451" s="205"/>
      <c r="L451" s="36"/>
      <c r="M451" s="192"/>
      <c r="O451" s="192"/>
    </row>
    <row r="452" spans="2:15" s="38" customFormat="1" x14ac:dyDescent="0.35">
      <c r="B452" s="36"/>
      <c r="C452" s="37"/>
      <c r="E452" s="39"/>
      <c r="F452" s="36"/>
      <c r="G452" s="36"/>
      <c r="H452" s="40"/>
      <c r="I452" s="40"/>
      <c r="K452" s="205"/>
      <c r="L452" s="36"/>
      <c r="M452" s="192"/>
      <c r="O452" s="192"/>
    </row>
    <row r="453" spans="2:15" s="38" customFormat="1" x14ac:dyDescent="0.35">
      <c r="B453" s="36"/>
      <c r="C453" s="37"/>
      <c r="E453" s="39"/>
      <c r="F453" s="36"/>
      <c r="G453" s="36"/>
      <c r="H453" s="40"/>
      <c r="I453" s="40"/>
      <c r="K453" s="205"/>
      <c r="L453" s="36"/>
      <c r="M453" s="192"/>
      <c r="O453" s="192"/>
    </row>
    <row r="454" spans="2:15" s="38" customFormat="1" x14ac:dyDescent="0.35">
      <c r="B454" s="36"/>
      <c r="C454" s="37"/>
      <c r="E454" s="39"/>
      <c r="F454" s="36"/>
      <c r="G454" s="36"/>
      <c r="H454" s="40"/>
      <c r="I454" s="40"/>
      <c r="K454" s="205"/>
      <c r="L454" s="36"/>
      <c r="M454" s="192"/>
      <c r="O454" s="192"/>
    </row>
    <row r="455" spans="2:15" s="38" customFormat="1" x14ac:dyDescent="0.35">
      <c r="B455" s="36"/>
      <c r="C455" s="37"/>
      <c r="E455" s="39"/>
      <c r="F455" s="36"/>
      <c r="G455" s="36"/>
      <c r="H455" s="40"/>
      <c r="I455" s="40"/>
      <c r="K455" s="205"/>
      <c r="L455" s="36"/>
      <c r="M455" s="192"/>
      <c r="O455" s="192"/>
    </row>
    <row r="456" spans="2:15" s="38" customFormat="1" x14ac:dyDescent="0.35">
      <c r="B456" s="36"/>
      <c r="C456" s="37"/>
      <c r="E456" s="39"/>
      <c r="F456" s="36"/>
      <c r="G456" s="36"/>
      <c r="H456" s="40"/>
      <c r="I456" s="40"/>
      <c r="K456" s="205"/>
      <c r="L456" s="36"/>
      <c r="M456" s="192"/>
      <c r="O456" s="192"/>
    </row>
    <row r="457" spans="2:15" s="38" customFormat="1" x14ac:dyDescent="0.35">
      <c r="B457" s="36"/>
      <c r="C457" s="37"/>
      <c r="E457" s="39"/>
      <c r="F457" s="36"/>
      <c r="G457" s="36"/>
      <c r="H457" s="40"/>
      <c r="I457" s="40"/>
      <c r="K457" s="205"/>
      <c r="L457" s="36"/>
      <c r="M457" s="192"/>
      <c r="O457" s="192"/>
    </row>
    <row r="458" spans="2:15" s="38" customFormat="1" x14ac:dyDescent="0.35">
      <c r="B458" s="36"/>
      <c r="C458" s="37"/>
      <c r="E458" s="39"/>
      <c r="F458" s="36"/>
      <c r="G458" s="36"/>
      <c r="H458" s="40"/>
      <c r="I458" s="40"/>
      <c r="K458" s="205"/>
      <c r="L458" s="36"/>
      <c r="M458" s="192"/>
      <c r="O458" s="192"/>
    </row>
    <row r="459" spans="2:15" s="38" customFormat="1" x14ac:dyDescent="0.35">
      <c r="B459" s="36"/>
      <c r="C459" s="37"/>
      <c r="E459" s="39"/>
      <c r="F459" s="36"/>
      <c r="G459" s="36"/>
      <c r="H459" s="40"/>
      <c r="I459" s="40"/>
      <c r="K459" s="205"/>
      <c r="L459" s="36"/>
      <c r="M459" s="192"/>
      <c r="O459" s="192"/>
    </row>
    <row r="460" spans="2:15" s="38" customFormat="1" x14ac:dyDescent="0.35">
      <c r="B460" s="36"/>
      <c r="C460" s="37"/>
      <c r="E460" s="39"/>
      <c r="F460" s="36"/>
      <c r="G460" s="36"/>
      <c r="H460" s="40"/>
      <c r="I460" s="40"/>
      <c r="K460" s="205"/>
      <c r="L460" s="36"/>
      <c r="M460" s="192"/>
      <c r="O460" s="192"/>
    </row>
    <row r="461" spans="2:15" s="38" customFormat="1" x14ac:dyDescent="0.35">
      <c r="B461" s="36"/>
      <c r="C461" s="37"/>
      <c r="E461" s="39"/>
      <c r="F461" s="36"/>
      <c r="G461" s="36"/>
      <c r="H461" s="40"/>
      <c r="I461" s="40"/>
      <c r="K461" s="205"/>
      <c r="L461" s="36"/>
      <c r="M461" s="192"/>
      <c r="O461" s="192"/>
    </row>
    <row r="462" spans="2:15" s="38" customFormat="1" x14ac:dyDescent="0.35">
      <c r="B462" s="36"/>
      <c r="C462" s="37"/>
      <c r="E462" s="39"/>
      <c r="F462" s="36"/>
      <c r="G462" s="36"/>
      <c r="H462" s="40"/>
      <c r="I462" s="40"/>
      <c r="K462" s="205"/>
      <c r="L462" s="36"/>
      <c r="M462" s="192"/>
      <c r="O462" s="192"/>
    </row>
    <row r="463" spans="2:15" s="38" customFormat="1" x14ac:dyDescent="0.35">
      <c r="B463" s="36"/>
      <c r="C463" s="37"/>
      <c r="E463" s="39"/>
      <c r="F463" s="36"/>
      <c r="G463" s="36"/>
      <c r="H463" s="40"/>
      <c r="I463" s="40"/>
      <c r="K463" s="205"/>
      <c r="L463" s="36"/>
      <c r="M463" s="192"/>
      <c r="O463" s="192"/>
    </row>
    <row r="464" spans="2:15" s="38" customFormat="1" x14ac:dyDescent="0.35">
      <c r="B464" s="36"/>
      <c r="C464" s="37"/>
      <c r="E464" s="39"/>
      <c r="F464" s="36"/>
      <c r="G464" s="36"/>
      <c r="H464" s="40"/>
      <c r="I464" s="40"/>
      <c r="K464" s="205"/>
      <c r="L464" s="36"/>
      <c r="M464" s="192"/>
      <c r="O464" s="192"/>
    </row>
    <row r="465" spans="2:15" s="38" customFormat="1" x14ac:dyDescent="0.35">
      <c r="B465" s="36"/>
      <c r="C465" s="37"/>
      <c r="E465" s="39"/>
      <c r="F465" s="36"/>
      <c r="G465" s="36"/>
      <c r="H465" s="40"/>
      <c r="I465" s="40"/>
      <c r="K465" s="205"/>
      <c r="L465" s="36"/>
      <c r="M465" s="192"/>
      <c r="O465" s="192"/>
    </row>
    <row r="466" spans="2:15" s="38" customFormat="1" x14ac:dyDescent="0.35">
      <c r="B466" s="36"/>
      <c r="C466" s="37"/>
      <c r="E466" s="39"/>
      <c r="F466" s="36"/>
      <c r="G466" s="36"/>
      <c r="H466" s="40"/>
      <c r="I466" s="40"/>
      <c r="K466" s="205"/>
      <c r="L466" s="36"/>
      <c r="M466" s="192"/>
      <c r="O466" s="192"/>
    </row>
    <row r="467" spans="2:15" s="38" customFormat="1" x14ac:dyDescent="0.35">
      <c r="B467" s="36"/>
      <c r="C467" s="37"/>
      <c r="E467" s="39"/>
      <c r="F467" s="36"/>
      <c r="G467" s="36"/>
      <c r="H467" s="40"/>
      <c r="I467" s="40"/>
      <c r="K467" s="205"/>
      <c r="L467" s="36"/>
      <c r="M467" s="192"/>
      <c r="O467" s="192"/>
    </row>
    <row r="468" spans="2:15" s="38" customFormat="1" x14ac:dyDescent="0.35">
      <c r="B468" s="36"/>
      <c r="C468" s="37"/>
      <c r="E468" s="39"/>
      <c r="F468" s="36"/>
      <c r="G468" s="36"/>
      <c r="H468" s="40"/>
      <c r="I468" s="40"/>
      <c r="K468" s="205"/>
      <c r="L468" s="36"/>
      <c r="M468" s="192"/>
      <c r="O468" s="192"/>
    </row>
    <row r="469" spans="2:15" s="38" customFormat="1" x14ac:dyDescent="0.35">
      <c r="B469" s="36"/>
      <c r="C469" s="37"/>
      <c r="E469" s="39"/>
      <c r="F469" s="36"/>
      <c r="G469" s="36"/>
      <c r="H469" s="40"/>
      <c r="I469" s="40"/>
      <c r="K469" s="205"/>
      <c r="L469" s="36"/>
      <c r="M469" s="192"/>
      <c r="O469" s="192"/>
    </row>
    <row r="470" spans="2:15" s="38" customFormat="1" x14ac:dyDescent="0.35">
      <c r="B470" s="36"/>
      <c r="C470" s="37"/>
      <c r="E470" s="39"/>
      <c r="F470" s="36"/>
      <c r="G470" s="36"/>
      <c r="H470" s="40"/>
      <c r="I470" s="40"/>
      <c r="K470" s="205"/>
      <c r="L470" s="36"/>
      <c r="M470" s="192"/>
      <c r="O470" s="192"/>
    </row>
    <row r="471" spans="2:15" s="38" customFormat="1" x14ac:dyDescent="0.35">
      <c r="B471" s="36"/>
      <c r="C471" s="37"/>
      <c r="E471" s="39"/>
      <c r="F471" s="36"/>
      <c r="G471" s="36"/>
      <c r="H471" s="40"/>
      <c r="I471" s="40"/>
      <c r="K471" s="205"/>
      <c r="L471" s="36"/>
      <c r="M471" s="192"/>
      <c r="O471" s="192"/>
    </row>
    <row r="472" spans="2:15" s="38" customFormat="1" x14ac:dyDescent="0.35">
      <c r="B472" s="36"/>
      <c r="C472" s="37"/>
      <c r="E472" s="39"/>
      <c r="F472" s="36"/>
      <c r="G472" s="36"/>
      <c r="H472" s="40"/>
      <c r="I472" s="40"/>
      <c r="K472" s="205"/>
      <c r="L472" s="36"/>
      <c r="M472" s="192"/>
      <c r="O472" s="192"/>
    </row>
    <row r="473" spans="2:15" s="38" customFormat="1" x14ac:dyDescent="0.35">
      <c r="B473" s="36"/>
      <c r="C473" s="37"/>
      <c r="E473" s="39"/>
      <c r="F473" s="36"/>
      <c r="G473" s="36"/>
      <c r="H473" s="40"/>
      <c r="I473" s="40"/>
      <c r="K473" s="205"/>
      <c r="L473" s="36"/>
      <c r="M473" s="192"/>
      <c r="O473" s="192"/>
    </row>
    <row r="474" spans="2:15" s="38" customFormat="1" x14ac:dyDescent="0.35">
      <c r="B474" s="36"/>
      <c r="C474" s="37"/>
      <c r="E474" s="39"/>
      <c r="F474" s="36"/>
      <c r="G474" s="36"/>
      <c r="H474" s="40"/>
      <c r="I474" s="40"/>
      <c r="K474" s="205"/>
      <c r="L474" s="36"/>
      <c r="M474" s="192"/>
      <c r="O474" s="192"/>
    </row>
    <row r="475" spans="2:15" s="38" customFormat="1" x14ac:dyDescent="0.35">
      <c r="B475" s="36"/>
      <c r="C475" s="37"/>
      <c r="E475" s="39"/>
      <c r="F475" s="36"/>
      <c r="G475" s="36"/>
      <c r="H475" s="40"/>
      <c r="I475" s="40"/>
      <c r="K475" s="205"/>
      <c r="L475" s="36"/>
      <c r="M475" s="192"/>
      <c r="O475" s="192"/>
    </row>
    <row r="476" spans="2:15" s="38" customFormat="1" x14ac:dyDescent="0.35">
      <c r="B476" s="36"/>
      <c r="C476" s="37"/>
      <c r="E476" s="39"/>
      <c r="F476" s="36"/>
      <c r="G476" s="36"/>
      <c r="H476" s="40"/>
      <c r="I476" s="40"/>
      <c r="K476" s="205"/>
      <c r="L476" s="36"/>
      <c r="M476" s="192"/>
      <c r="O476" s="192"/>
    </row>
    <row r="477" spans="2:15" s="38" customFormat="1" x14ac:dyDescent="0.35">
      <c r="B477" s="36"/>
      <c r="C477" s="37"/>
      <c r="E477" s="39"/>
      <c r="F477" s="36"/>
      <c r="G477" s="36"/>
      <c r="H477" s="40"/>
      <c r="I477" s="40"/>
      <c r="K477" s="205"/>
      <c r="L477" s="36"/>
      <c r="M477" s="192"/>
      <c r="O477" s="192"/>
    </row>
    <row r="478" spans="2:15" s="38" customFormat="1" x14ac:dyDescent="0.35">
      <c r="B478" s="36"/>
      <c r="C478" s="37"/>
      <c r="E478" s="39"/>
      <c r="F478" s="36"/>
      <c r="G478" s="36"/>
      <c r="H478" s="40"/>
      <c r="I478" s="40"/>
      <c r="K478" s="205"/>
      <c r="L478" s="36"/>
      <c r="M478" s="192"/>
      <c r="O478" s="192"/>
    </row>
    <row r="479" spans="2:15" s="38" customFormat="1" x14ac:dyDescent="0.35">
      <c r="B479" s="36"/>
      <c r="C479" s="37"/>
      <c r="E479" s="39"/>
      <c r="F479" s="36"/>
      <c r="G479" s="36"/>
      <c r="H479" s="40"/>
      <c r="I479" s="40"/>
      <c r="K479" s="205"/>
      <c r="L479" s="36"/>
      <c r="M479" s="192"/>
      <c r="O479" s="192"/>
    </row>
    <row r="480" spans="2:15" s="38" customFormat="1" x14ac:dyDescent="0.35">
      <c r="B480" s="36"/>
      <c r="C480" s="37"/>
      <c r="E480" s="39"/>
      <c r="F480" s="36"/>
      <c r="G480" s="36"/>
      <c r="H480" s="40"/>
      <c r="I480" s="40"/>
      <c r="K480" s="205"/>
      <c r="L480" s="36"/>
      <c r="M480" s="192"/>
      <c r="O480" s="192"/>
    </row>
    <row r="481" spans="2:15" s="38" customFormat="1" x14ac:dyDescent="0.35">
      <c r="B481" s="36"/>
      <c r="C481" s="37"/>
      <c r="E481" s="39"/>
      <c r="F481" s="36"/>
      <c r="G481" s="36"/>
      <c r="H481" s="40"/>
      <c r="I481" s="40"/>
      <c r="K481" s="205"/>
      <c r="L481" s="36"/>
      <c r="M481" s="192"/>
      <c r="O481" s="192"/>
    </row>
    <row r="482" spans="2:15" s="38" customFormat="1" x14ac:dyDescent="0.35">
      <c r="B482" s="36"/>
      <c r="C482" s="37"/>
      <c r="E482" s="39"/>
      <c r="F482" s="36"/>
      <c r="G482" s="36"/>
      <c r="H482" s="40"/>
      <c r="I482" s="40"/>
      <c r="K482" s="205"/>
      <c r="L482" s="36"/>
      <c r="M482" s="192"/>
      <c r="O482" s="192"/>
    </row>
    <row r="483" spans="2:15" s="38" customFormat="1" x14ac:dyDescent="0.35">
      <c r="B483" s="36"/>
      <c r="C483" s="37"/>
      <c r="E483" s="39"/>
      <c r="F483" s="36"/>
      <c r="G483" s="36"/>
      <c r="H483" s="40"/>
      <c r="I483" s="40"/>
      <c r="K483" s="205"/>
      <c r="L483" s="36"/>
      <c r="M483" s="192"/>
      <c r="O483" s="192"/>
    </row>
    <row r="484" spans="2:15" s="38" customFormat="1" x14ac:dyDescent="0.35">
      <c r="B484" s="36"/>
      <c r="C484" s="37"/>
      <c r="E484" s="39"/>
      <c r="F484" s="36"/>
      <c r="G484" s="36"/>
      <c r="H484" s="40"/>
      <c r="I484" s="40"/>
      <c r="K484" s="205"/>
      <c r="L484" s="36"/>
      <c r="M484" s="192"/>
      <c r="O484" s="192"/>
    </row>
    <row r="485" spans="2:15" s="38" customFormat="1" x14ac:dyDescent="0.35">
      <c r="B485" s="36"/>
      <c r="C485" s="37"/>
      <c r="E485" s="39"/>
      <c r="F485" s="36"/>
      <c r="G485" s="36"/>
      <c r="H485" s="40"/>
      <c r="I485" s="40"/>
      <c r="K485" s="205"/>
      <c r="L485" s="36"/>
      <c r="M485" s="192"/>
      <c r="O485" s="192"/>
    </row>
    <row r="486" spans="2:15" s="38" customFormat="1" x14ac:dyDescent="0.35">
      <c r="B486" s="36"/>
      <c r="C486" s="37"/>
      <c r="E486" s="39"/>
      <c r="F486" s="36"/>
      <c r="G486" s="36"/>
      <c r="H486" s="40"/>
      <c r="I486" s="40"/>
      <c r="K486" s="205"/>
      <c r="L486" s="36"/>
      <c r="M486" s="192"/>
      <c r="O486" s="192"/>
    </row>
    <row r="487" spans="2:15" s="38" customFormat="1" x14ac:dyDescent="0.35">
      <c r="B487" s="36"/>
      <c r="C487" s="37"/>
      <c r="E487" s="39"/>
      <c r="F487" s="36"/>
      <c r="G487" s="36"/>
      <c r="H487" s="40"/>
      <c r="I487" s="40"/>
      <c r="K487" s="205"/>
      <c r="L487" s="36"/>
      <c r="M487" s="192"/>
      <c r="O487" s="192"/>
    </row>
    <row r="488" spans="2:15" s="38" customFormat="1" x14ac:dyDescent="0.35">
      <c r="B488" s="36"/>
      <c r="C488" s="37"/>
      <c r="E488" s="39"/>
      <c r="F488" s="36"/>
      <c r="G488" s="36"/>
      <c r="H488" s="40"/>
      <c r="I488" s="40"/>
      <c r="K488" s="205"/>
      <c r="L488" s="36"/>
      <c r="M488" s="192"/>
      <c r="O488" s="192"/>
    </row>
    <row r="489" spans="2:15" s="38" customFormat="1" x14ac:dyDescent="0.35">
      <c r="B489" s="36"/>
      <c r="C489" s="37"/>
      <c r="E489" s="39"/>
      <c r="F489" s="36"/>
      <c r="G489" s="36"/>
      <c r="H489" s="40"/>
      <c r="I489" s="40"/>
      <c r="K489" s="205"/>
      <c r="L489" s="36"/>
      <c r="M489" s="192"/>
      <c r="O489" s="192"/>
    </row>
    <row r="490" spans="2:15" s="38" customFormat="1" x14ac:dyDescent="0.35">
      <c r="B490" s="36"/>
      <c r="C490" s="37"/>
      <c r="E490" s="39"/>
      <c r="F490" s="36"/>
      <c r="G490" s="36"/>
      <c r="H490" s="40"/>
      <c r="I490" s="40"/>
      <c r="K490" s="205"/>
      <c r="L490" s="36"/>
      <c r="M490" s="192"/>
      <c r="O490" s="192"/>
    </row>
    <row r="491" spans="2:15" s="38" customFormat="1" x14ac:dyDescent="0.35">
      <c r="B491" s="36"/>
      <c r="C491" s="37"/>
      <c r="E491" s="39"/>
      <c r="F491" s="36"/>
      <c r="G491" s="36"/>
      <c r="H491" s="40"/>
      <c r="I491" s="40"/>
      <c r="K491" s="205"/>
      <c r="L491" s="36"/>
      <c r="M491" s="192"/>
      <c r="O491" s="192"/>
    </row>
    <row r="492" spans="2:15" s="38" customFormat="1" x14ac:dyDescent="0.35">
      <c r="B492" s="36"/>
      <c r="C492" s="37"/>
      <c r="E492" s="39"/>
      <c r="F492" s="36"/>
      <c r="G492" s="36"/>
      <c r="H492" s="40"/>
      <c r="I492" s="40"/>
      <c r="K492" s="205"/>
      <c r="L492" s="36"/>
      <c r="M492" s="192"/>
      <c r="O492" s="192"/>
    </row>
    <row r="493" spans="2:15" s="38" customFormat="1" x14ac:dyDescent="0.35">
      <c r="B493" s="36"/>
      <c r="C493" s="37"/>
      <c r="E493" s="39"/>
      <c r="F493" s="36"/>
      <c r="G493" s="36"/>
      <c r="H493" s="40"/>
      <c r="I493" s="40"/>
      <c r="K493" s="205"/>
      <c r="L493" s="36"/>
      <c r="M493" s="192"/>
      <c r="O493" s="192"/>
    </row>
    <row r="494" spans="2:15" s="38" customFormat="1" x14ac:dyDescent="0.35">
      <c r="B494" s="36"/>
      <c r="C494" s="37"/>
      <c r="E494" s="39"/>
      <c r="F494" s="36"/>
      <c r="G494" s="36"/>
      <c r="H494" s="40"/>
      <c r="I494" s="40"/>
      <c r="K494" s="205"/>
      <c r="L494" s="36"/>
      <c r="M494" s="192"/>
      <c r="O494" s="192"/>
    </row>
    <row r="495" spans="2:15" s="38" customFormat="1" x14ac:dyDescent="0.35">
      <c r="B495" s="36"/>
      <c r="C495" s="37"/>
      <c r="E495" s="39"/>
      <c r="F495" s="36"/>
      <c r="G495" s="36"/>
      <c r="H495" s="40"/>
      <c r="I495" s="40"/>
      <c r="K495" s="205"/>
      <c r="L495" s="36"/>
      <c r="M495" s="192"/>
      <c r="O495" s="192"/>
    </row>
    <row r="496" spans="2:15" s="38" customFormat="1" x14ac:dyDescent="0.35">
      <c r="B496" s="36"/>
      <c r="C496" s="37"/>
      <c r="E496" s="39"/>
      <c r="F496" s="36"/>
      <c r="G496" s="36"/>
      <c r="H496" s="40"/>
      <c r="I496" s="40"/>
      <c r="K496" s="205"/>
      <c r="L496" s="36"/>
      <c r="M496" s="192"/>
      <c r="O496" s="192"/>
    </row>
    <row r="497" spans="2:15" s="38" customFormat="1" x14ac:dyDescent="0.35">
      <c r="B497" s="36"/>
      <c r="C497" s="37"/>
      <c r="E497" s="39"/>
      <c r="F497" s="36"/>
      <c r="G497" s="36"/>
      <c r="H497" s="40"/>
      <c r="I497" s="40"/>
      <c r="K497" s="205"/>
      <c r="L497" s="36"/>
      <c r="M497" s="192"/>
      <c r="O497" s="192"/>
    </row>
    <row r="498" spans="2:15" s="38" customFormat="1" x14ac:dyDescent="0.35">
      <c r="B498" s="36"/>
      <c r="C498" s="37"/>
      <c r="E498" s="39"/>
      <c r="F498" s="36"/>
      <c r="G498" s="36"/>
      <c r="H498" s="40"/>
      <c r="I498" s="40"/>
      <c r="K498" s="205"/>
      <c r="L498" s="36"/>
      <c r="M498" s="192"/>
      <c r="O498" s="192"/>
    </row>
    <row r="499" spans="2:15" s="38" customFormat="1" x14ac:dyDescent="0.35">
      <c r="B499" s="36"/>
      <c r="C499" s="37"/>
      <c r="E499" s="39"/>
      <c r="F499" s="36"/>
      <c r="G499" s="36"/>
      <c r="H499" s="40"/>
      <c r="I499" s="40"/>
      <c r="K499" s="205"/>
      <c r="L499" s="36"/>
      <c r="M499" s="192"/>
      <c r="O499" s="192"/>
    </row>
    <row r="500" spans="2:15" s="38" customFormat="1" x14ac:dyDescent="0.35">
      <c r="B500" s="36"/>
      <c r="C500" s="37"/>
      <c r="E500" s="39"/>
      <c r="F500" s="36"/>
      <c r="G500" s="36"/>
      <c r="H500" s="40"/>
      <c r="I500" s="40"/>
      <c r="K500" s="205"/>
      <c r="L500" s="36"/>
      <c r="M500" s="192"/>
      <c r="O500" s="192"/>
    </row>
    <row r="501" spans="2:15" s="38" customFormat="1" x14ac:dyDescent="0.35">
      <c r="B501" s="36"/>
      <c r="C501" s="37"/>
      <c r="E501" s="39"/>
      <c r="F501" s="36"/>
      <c r="G501" s="36"/>
      <c r="H501" s="40"/>
      <c r="I501" s="40"/>
      <c r="K501" s="205"/>
      <c r="L501" s="36"/>
      <c r="M501" s="192"/>
      <c r="O501" s="192"/>
    </row>
    <row r="502" spans="2:15" s="38" customFormat="1" x14ac:dyDescent="0.35">
      <c r="B502" s="36"/>
      <c r="C502" s="37"/>
      <c r="E502" s="39"/>
      <c r="F502" s="36"/>
      <c r="G502" s="36"/>
      <c r="H502" s="40"/>
      <c r="I502" s="40"/>
      <c r="K502" s="205"/>
      <c r="L502" s="36"/>
      <c r="M502" s="192"/>
      <c r="O502" s="192"/>
    </row>
    <row r="503" spans="2:15" s="38" customFormat="1" x14ac:dyDescent="0.35">
      <c r="B503" s="36"/>
      <c r="C503" s="37"/>
      <c r="E503" s="39"/>
      <c r="F503" s="36"/>
      <c r="G503" s="36"/>
      <c r="H503" s="40"/>
      <c r="I503" s="40"/>
      <c r="K503" s="205"/>
      <c r="L503" s="36"/>
      <c r="M503" s="192"/>
      <c r="O503" s="192"/>
    </row>
    <row r="504" spans="2:15" s="38" customFormat="1" x14ac:dyDescent="0.35">
      <c r="B504" s="36"/>
      <c r="C504" s="37"/>
      <c r="E504" s="39"/>
      <c r="F504" s="36"/>
      <c r="G504" s="36"/>
      <c r="H504" s="40"/>
      <c r="I504" s="40"/>
      <c r="K504" s="205"/>
      <c r="L504" s="36"/>
      <c r="M504" s="192"/>
      <c r="O504" s="192"/>
    </row>
    <row r="505" spans="2:15" s="38" customFormat="1" x14ac:dyDescent="0.35">
      <c r="B505" s="36"/>
      <c r="C505" s="37"/>
      <c r="E505" s="39"/>
      <c r="F505" s="36"/>
      <c r="G505" s="36"/>
      <c r="H505" s="40"/>
      <c r="I505" s="40"/>
      <c r="K505" s="205"/>
      <c r="L505" s="36"/>
      <c r="M505" s="192"/>
      <c r="O505" s="192"/>
    </row>
    <row r="506" spans="2:15" s="38" customFormat="1" x14ac:dyDescent="0.35">
      <c r="B506" s="36"/>
      <c r="C506" s="37"/>
      <c r="E506" s="39"/>
      <c r="F506" s="36"/>
      <c r="G506" s="36"/>
      <c r="H506" s="40"/>
      <c r="I506" s="40"/>
      <c r="K506" s="205"/>
      <c r="L506" s="36"/>
      <c r="M506" s="192"/>
      <c r="O506" s="192"/>
    </row>
    <row r="507" spans="2:15" s="38" customFormat="1" x14ac:dyDescent="0.35">
      <c r="B507" s="36"/>
      <c r="C507" s="37"/>
      <c r="E507" s="39"/>
      <c r="F507" s="36"/>
      <c r="G507" s="36"/>
      <c r="H507" s="40"/>
      <c r="I507" s="40"/>
      <c r="K507" s="205"/>
      <c r="L507" s="36"/>
      <c r="M507" s="192"/>
      <c r="O507" s="192"/>
    </row>
    <row r="508" spans="2:15" s="38" customFormat="1" x14ac:dyDescent="0.35">
      <c r="B508" s="36"/>
      <c r="C508" s="37"/>
      <c r="E508" s="39"/>
      <c r="F508" s="36"/>
      <c r="G508" s="36"/>
      <c r="H508" s="40"/>
      <c r="I508" s="40"/>
      <c r="K508" s="205"/>
      <c r="L508" s="36"/>
      <c r="M508" s="192"/>
      <c r="O508" s="192"/>
    </row>
    <row r="509" spans="2:15" s="38" customFormat="1" x14ac:dyDescent="0.35">
      <c r="B509" s="36"/>
      <c r="C509" s="37"/>
      <c r="E509" s="39"/>
      <c r="F509" s="36"/>
      <c r="G509" s="36"/>
      <c r="H509" s="40"/>
      <c r="I509" s="40"/>
      <c r="K509" s="205"/>
      <c r="L509" s="36"/>
      <c r="M509" s="192"/>
      <c r="O509" s="192"/>
    </row>
    <row r="510" spans="2:15" s="38" customFormat="1" x14ac:dyDescent="0.35">
      <c r="B510" s="36"/>
      <c r="C510" s="37"/>
      <c r="E510" s="39"/>
      <c r="F510" s="36"/>
      <c r="G510" s="36"/>
      <c r="H510" s="40"/>
      <c r="I510" s="40"/>
      <c r="K510" s="205"/>
      <c r="L510" s="36"/>
      <c r="M510" s="192"/>
      <c r="O510" s="192"/>
    </row>
    <row r="511" spans="2:15" s="38" customFormat="1" x14ac:dyDescent="0.35">
      <c r="B511" s="36"/>
      <c r="C511" s="37"/>
      <c r="E511" s="39"/>
      <c r="F511" s="36"/>
      <c r="G511" s="36"/>
      <c r="H511" s="40"/>
      <c r="I511" s="40"/>
      <c r="K511" s="205"/>
      <c r="L511" s="36"/>
      <c r="M511" s="192"/>
      <c r="O511" s="192"/>
    </row>
    <row r="512" spans="2:15" s="38" customFormat="1" x14ac:dyDescent="0.35">
      <c r="B512" s="36"/>
      <c r="C512" s="37"/>
      <c r="E512" s="39"/>
      <c r="F512" s="36"/>
      <c r="G512" s="36"/>
      <c r="H512" s="40"/>
      <c r="I512" s="40"/>
      <c r="K512" s="205"/>
      <c r="L512" s="36"/>
      <c r="M512" s="192"/>
      <c r="O512" s="192"/>
    </row>
    <row r="513" spans="2:15" s="38" customFormat="1" x14ac:dyDescent="0.35">
      <c r="B513" s="36"/>
      <c r="C513" s="37"/>
      <c r="E513" s="39"/>
      <c r="F513" s="36"/>
      <c r="G513" s="36"/>
      <c r="H513" s="40"/>
      <c r="I513" s="40"/>
      <c r="K513" s="205"/>
      <c r="L513" s="36"/>
      <c r="M513" s="192"/>
      <c r="O513" s="192"/>
    </row>
    <row r="514" spans="2:15" s="38" customFormat="1" x14ac:dyDescent="0.35">
      <c r="B514" s="36"/>
      <c r="C514" s="37"/>
      <c r="E514" s="39"/>
      <c r="F514" s="36"/>
      <c r="G514" s="36"/>
      <c r="H514" s="40"/>
      <c r="I514" s="40"/>
      <c r="K514" s="205"/>
      <c r="L514" s="36"/>
      <c r="M514" s="192"/>
      <c r="O514" s="192"/>
    </row>
    <row r="515" spans="2:15" s="38" customFormat="1" x14ac:dyDescent="0.35">
      <c r="B515" s="36"/>
      <c r="C515" s="37"/>
      <c r="E515" s="39"/>
      <c r="F515" s="36"/>
      <c r="G515" s="36"/>
      <c r="H515" s="40"/>
      <c r="I515" s="40"/>
      <c r="K515" s="205"/>
      <c r="L515" s="36"/>
      <c r="M515" s="192"/>
      <c r="O515" s="192"/>
    </row>
    <row r="516" spans="2:15" s="38" customFormat="1" x14ac:dyDescent="0.35">
      <c r="B516" s="36"/>
      <c r="C516" s="37"/>
      <c r="E516" s="39"/>
      <c r="F516" s="36"/>
      <c r="G516" s="36"/>
      <c r="H516" s="40"/>
      <c r="I516" s="40"/>
      <c r="K516" s="205"/>
      <c r="L516" s="36"/>
      <c r="M516" s="192"/>
      <c r="O516" s="192"/>
    </row>
    <row r="517" spans="2:15" s="38" customFormat="1" x14ac:dyDescent="0.35">
      <c r="B517" s="36"/>
      <c r="C517" s="37"/>
      <c r="E517" s="39"/>
      <c r="F517" s="36"/>
      <c r="G517" s="36"/>
      <c r="H517" s="40"/>
      <c r="I517" s="40"/>
      <c r="K517" s="205"/>
      <c r="L517" s="36"/>
      <c r="M517" s="192"/>
      <c r="O517" s="192"/>
    </row>
    <row r="518" spans="2:15" s="38" customFormat="1" x14ac:dyDescent="0.35">
      <c r="B518" s="36"/>
      <c r="C518" s="37"/>
      <c r="E518" s="39"/>
      <c r="F518" s="36"/>
      <c r="G518" s="36"/>
      <c r="H518" s="40"/>
      <c r="I518" s="40"/>
      <c r="K518" s="205"/>
      <c r="L518" s="36"/>
      <c r="M518" s="192"/>
      <c r="O518" s="192"/>
    </row>
    <row r="519" spans="2:15" s="38" customFormat="1" x14ac:dyDescent="0.35">
      <c r="B519" s="36"/>
      <c r="C519" s="37"/>
      <c r="E519" s="39"/>
      <c r="F519" s="36"/>
      <c r="G519" s="36"/>
      <c r="H519" s="40"/>
      <c r="I519" s="40"/>
      <c r="K519" s="205"/>
      <c r="L519" s="36"/>
      <c r="M519" s="192"/>
      <c r="O519" s="192"/>
    </row>
    <row r="520" spans="2:15" s="38" customFormat="1" x14ac:dyDescent="0.35">
      <c r="B520" s="36"/>
      <c r="C520" s="37"/>
      <c r="E520" s="39"/>
      <c r="F520" s="36"/>
      <c r="G520" s="36"/>
      <c r="H520" s="40"/>
      <c r="I520" s="40"/>
      <c r="K520" s="205"/>
      <c r="L520" s="36"/>
      <c r="M520" s="192"/>
      <c r="O520" s="192"/>
    </row>
    <row r="521" spans="2:15" s="38" customFormat="1" x14ac:dyDescent="0.35">
      <c r="B521" s="36"/>
      <c r="C521" s="37"/>
      <c r="E521" s="39"/>
      <c r="F521" s="36"/>
      <c r="G521" s="36"/>
      <c r="H521" s="40"/>
      <c r="I521" s="40"/>
      <c r="K521" s="205"/>
      <c r="L521" s="36"/>
      <c r="M521" s="192"/>
      <c r="O521" s="192"/>
    </row>
    <row r="522" spans="2:15" s="38" customFormat="1" x14ac:dyDescent="0.35">
      <c r="B522" s="36"/>
      <c r="C522" s="37"/>
      <c r="E522" s="39"/>
      <c r="F522" s="36"/>
      <c r="G522" s="36"/>
      <c r="H522" s="40"/>
      <c r="I522" s="40"/>
      <c r="K522" s="205"/>
      <c r="L522" s="36"/>
      <c r="M522" s="192"/>
      <c r="O522" s="192"/>
    </row>
    <row r="523" spans="2:15" s="38" customFormat="1" x14ac:dyDescent="0.35">
      <c r="B523" s="36"/>
      <c r="C523" s="37"/>
      <c r="E523" s="39"/>
      <c r="F523" s="36"/>
      <c r="G523" s="36"/>
      <c r="H523" s="40"/>
      <c r="I523" s="40"/>
      <c r="K523" s="205"/>
      <c r="L523" s="36"/>
      <c r="M523" s="192"/>
      <c r="O523" s="192"/>
    </row>
    <row r="524" spans="2:15" s="38" customFormat="1" x14ac:dyDescent="0.35">
      <c r="B524" s="36"/>
      <c r="C524" s="37"/>
      <c r="E524" s="39"/>
      <c r="F524" s="36"/>
      <c r="G524" s="36"/>
      <c r="H524" s="40"/>
      <c r="I524" s="40"/>
      <c r="K524" s="205"/>
      <c r="L524" s="36"/>
      <c r="M524" s="192"/>
      <c r="O524" s="192"/>
    </row>
    <row r="525" spans="2:15" s="38" customFormat="1" x14ac:dyDescent="0.35">
      <c r="B525" s="36"/>
      <c r="C525" s="37"/>
      <c r="E525" s="39"/>
      <c r="F525" s="36"/>
      <c r="G525" s="36"/>
      <c r="H525" s="40"/>
      <c r="I525" s="40"/>
      <c r="K525" s="205"/>
      <c r="L525" s="36"/>
      <c r="M525" s="192"/>
      <c r="O525" s="192"/>
    </row>
    <row r="526" spans="2:15" s="38" customFormat="1" x14ac:dyDescent="0.35">
      <c r="B526" s="36"/>
      <c r="C526" s="37"/>
      <c r="E526" s="39"/>
      <c r="F526" s="36"/>
      <c r="G526" s="36"/>
      <c r="H526" s="40"/>
      <c r="I526" s="40"/>
      <c r="K526" s="205"/>
      <c r="L526" s="36"/>
      <c r="M526" s="192"/>
      <c r="O526" s="192"/>
    </row>
    <row r="527" spans="2:15" s="38" customFormat="1" x14ac:dyDescent="0.35">
      <c r="B527" s="36"/>
      <c r="C527" s="37"/>
      <c r="E527" s="39"/>
      <c r="F527" s="36"/>
      <c r="G527" s="36"/>
      <c r="H527" s="40"/>
      <c r="I527" s="40"/>
      <c r="K527" s="205"/>
      <c r="L527" s="36"/>
      <c r="M527" s="192"/>
      <c r="O527" s="192"/>
    </row>
    <row r="528" spans="2:15" s="38" customFormat="1" x14ac:dyDescent="0.35">
      <c r="B528" s="36"/>
      <c r="C528" s="37"/>
      <c r="E528" s="39"/>
      <c r="F528" s="36"/>
      <c r="G528" s="36"/>
      <c r="H528" s="40"/>
      <c r="I528" s="40"/>
      <c r="K528" s="205"/>
      <c r="L528" s="36"/>
      <c r="M528" s="192"/>
      <c r="O528" s="192"/>
    </row>
    <row r="529" spans="2:15" s="38" customFormat="1" x14ac:dyDescent="0.35">
      <c r="B529" s="36"/>
      <c r="C529" s="37"/>
      <c r="E529" s="39"/>
      <c r="F529" s="36"/>
      <c r="G529" s="36"/>
      <c r="H529" s="40"/>
      <c r="I529" s="40"/>
      <c r="K529" s="205"/>
      <c r="L529" s="36"/>
      <c r="M529" s="192"/>
      <c r="O529" s="192"/>
    </row>
    <row r="530" spans="2:15" s="38" customFormat="1" x14ac:dyDescent="0.35">
      <c r="B530" s="36"/>
      <c r="C530" s="37"/>
      <c r="E530" s="39"/>
      <c r="F530" s="36"/>
      <c r="G530" s="36"/>
      <c r="H530" s="40"/>
      <c r="I530" s="40"/>
      <c r="K530" s="205"/>
      <c r="L530" s="36"/>
      <c r="M530" s="192"/>
      <c r="O530" s="192"/>
    </row>
    <row r="531" spans="2:15" s="38" customFormat="1" x14ac:dyDescent="0.35">
      <c r="B531" s="36"/>
      <c r="C531" s="37"/>
      <c r="E531" s="39"/>
      <c r="F531" s="36"/>
      <c r="G531" s="36"/>
      <c r="H531" s="40"/>
      <c r="I531" s="40"/>
      <c r="K531" s="205"/>
      <c r="L531" s="36"/>
      <c r="M531" s="192"/>
      <c r="O531" s="192"/>
    </row>
    <row r="532" spans="2:15" s="38" customFormat="1" x14ac:dyDescent="0.35">
      <c r="B532" s="36"/>
      <c r="C532" s="37"/>
      <c r="E532" s="39"/>
      <c r="F532" s="36"/>
      <c r="G532" s="36"/>
      <c r="H532" s="40"/>
      <c r="I532" s="40"/>
      <c r="K532" s="205"/>
      <c r="L532" s="36"/>
      <c r="M532" s="192"/>
      <c r="O532" s="192"/>
    </row>
    <row r="533" spans="2:15" s="38" customFormat="1" x14ac:dyDescent="0.35">
      <c r="B533" s="36"/>
      <c r="C533" s="37"/>
      <c r="E533" s="39"/>
      <c r="F533" s="36"/>
      <c r="G533" s="36"/>
      <c r="H533" s="40"/>
      <c r="I533" s="40"/>
      <c r="K533" s="205"/>
      <c r="L533" s="36"/>
      <c r="M533" s="192"/>
      <c r="O533" s="192"/>
    </row>
    <row r="534" spans="2:15" s="38" customFormat="1" x14ac:dyDescent="0.35">
      <c r="B534" s="36"/>
      <c r="C534" s="37"/>
      <c r="E534" s="39"/>
      <c r="F534" s="36"/>
      <c r="G534" s="36"/>
      <c r="H534" s="40"/>
      <c r="I534" s="40"/>
      <c r="K534" s="205"/>
      <c r="L534" s="36"/>
      <c r="M534" s="192"/>
      <c r="O534" s="192"/>
    </row>
    <row r="535" spans="2:15" s="38" customFormat="1" x14ac:dyDescent="0.35">
      <c r="B535" s="36"/>
      <c r="C535" s="37"/>
      <c r="E535" s="39"/>
      <c r="F535" s="36"/>
      <c r="G535" s="36"/>
      <c r="H535" s="40"/>
      <c r="I535" s="40"/>
      <c r="K535" s="205"/>
      <c r="L535" s="36"/>
      <c r="M535" s="192"/>
      <c r="O535" s="192"/>
    </row>
    <row r="536" spans="2:15" s="38" customFormat="1" x14ac:dyDescent="0.35">
      <c r="B536" s="36"/>
      <c r="C536" s="37"/>
      <c r="E536" s="39"/>
      <c r="F536" s="36"/>
      <c r="G536" s="36"/>
      <c r="H536" s="40"/>
      <c r="I536" s="40"/>
      <c r="K536" s="205"/>
      <c r="L536" s="36"/>
      <c r="M536" s="192"/>
      <c r="O536" s="192"/>
    </row>
    <row r="537" spans="2:15" s="38" customFormat="1" x14ac:dyDescent="0.35">
      <c r="B537" s="36"/>
      <c r="C537" s="37"/>
      <c r="E537" s="39"/>
      <c r="F537" s="36"/>
      <c r="G537" s="36"/>
      <c r="H537" s="40"/>
      <c r="I537" s="40"/>
      <c r="K537" s="205"/>
      <c r="L537" s="36"/>
      <c r="M537" s="192"/>
      <c r="O537" s="192"/>
    </row>
    <row r="538" spans="2:15" s="38" customFormat="1" x14ac:dyDescent="0.35">
      <c r="B538" s="36"/>
      <c r="C538" s="37"/>
      <c r="E538" s="39"/>
      <c r="F538" s="36"/>
      <c r="G538" s="36"/>
      <c r="H538" s="40"/>
      <c r="I538" s="40"/>
      <c r="K538" s="205"/>
      <c r="L538" s="36"/>
      <c r="M538" s="192"/>
      <c r="O538" s="192"/>
    </row>
    <row r="539" spans="2:15" s="38" customFormat="1" x14ac:dyDescent="0.35">
      <c r="B539" s="36"/>
      <c r="C539" s="37"/>
      <c r="E539" s="39"/>
      <c r="F539" s="36"/>
      <c r="G539" s="36"/>
      <c r="H539" s="40"/>
      <c r="I539" s="40"/>
      <c r="K539" s="205"/>
      <c r="L539" s="36"/>
      <c r="M539" s="192"/>
      <c r="O539" s="192"/>
    </row>
    <row r="540" spans="2:15" s="38" customFormat="1" x14ac:dyDescent="0.35">
      <c r="B540" s="36"/>
      <c r="C540" s="37"/>
      <c r="E540" s="39"/>
      <c r="F540" s="36"/>
      <c r="G540" s="36"/>
      <c r="H540" s="40"/>
      <c r="I540" s="40"/>
      <c r="K540" s="205"/>
      <c r="L540" s="36"/>
      <c r="M540" s="192"/>
      <c r="O540" s="192"/>
    </row>
    <row r="541" spans="2:15" s="38" customFormat="1" x14ac:dyDescent="0.35">
      <c r="B541" s="36"/>
      <c r="C541" s="37"/>
      <c r="E541" s="39"/>
      <c r="F541" s="36"/>
      <c r="G541" s="36"/>
      <c r="H541" s="40"/>
      <c r="I541" s="40"/>
      <c r="K541" s="205"/>
      <c r="L541" s="36"/>
      <c r="M541" s="192"/>
      <c r="O541" s="192"/>
    </row>
    <row r="542" spans="2:15" s="38" customFormat="1" x14ac:dyDescent="0.35">
      <c r="B542" s="36"/>
      <c r="C542" s="37"/>
      <c r="E542" s="39"/>
      <c r="F542" s="36"/>
      <c r="G542" s="36"/>
      <c r="H542" s="40"/>
      <c r="I542" s="40"/>
      <c r="K542" s="205"/>
      <c r="L542" s="36"/>
      <c r="M542" s="192"/>
      <c r="O542" s="192"/>
    </row>
    <row r="543" spans="2:15" s="38" customFormat="1" x14ac:dyDescent="0.35">
      <c r="B543" s="36"/>
      <c r="C543" s="37"/>
      <c r="E543" s="39"/>
      <c r="F543" s="36"/>
      <c r="G543" s="36"/>
      <c r="H543" s="40"/>
      <c r="I543" s="40"/>
      <c r="K543" s="205"/>
      <c r="L543" s="36"/>
      <c r="M543" s="192"/>
      <c r="O543" s="192"/>
    </row>
    <row r="544" spans="2:15" s="38" customFormat="1" x14ac:dyDescent="0.35">
      <c r="B544" s="36"/>
      <c r="C544" s="37"/>
      <c r="E544" s="39"/>
      <c r="F544" s="36"/>
      <c r="G544" s="36"/>
      <c r="H544" s="40"/>
      <c r="I544" s="40"/>
      <c r="K544" s="205"/>
      <c r="L544" s="36"/>
      <c r="M544" s="192"/>
      <c r="O544" s="192"/>
    </row>
    <row r="545" spans="2:15" s="38" customFormat="1" x14ac:dyDescent="0.35">
      <c r="B545" s="36"/>
      <c r="C545" s="37"/>
      <c r="E545" s="39"/>
      <c r="F545" s="36"/>
      <c r="G545" s="36"/>
      <c r="H545" s="40"/>
      <c r="I545" s="40"/>
      <c r="K545" s="205"/>
      <c r="L545" s="36"/>
      <c r="M545" s="192"/>
      <c r="O545" s="192"/>
    </row>
    <row r="546" spans="2:15" s="38" customFormat="1" x14ac:dyDescent="0.35">
      <c r="B546" s="36"/>
      <c r="C546" s="37"/>
      <c r="E546" s="39"/>
      <c r="F546" s="36"/>
      <c r="G546" s="36"/>
      <c r="H546" s="40"/>
      <c r="I546" s="40"/>
      <c r="K546" s="205"/>
      <c r="L546" s="36"/>
      <c r="M546" s="192"/>
      <c r="O546" s="192"/>
    </row>
    <row r="547" spans="2:15" s="38" customFormat="1" x14ac:dyDescent="0.35">
      <c r="B547" s="36"/>
      <c r="C547" s="37"/>
      <c r="E547" s="39"/>
      <c r="F547" s="36"/>
      <c r="G547" s="36"/>
      <c r="H547" s="40"/>
      <c r="I547" s="40"/>
      <c r="K547" s="205"/>
      <c r="L547" s="36"/>
      <c r="M547" s="192"/>
      <c r="O547" s="192"/>
    </row>
    <row r="548" spans="2:15" s="38" customFormat="1" x14ac:dyDescent="0.35">
      <c r="B548" s="36"/>
      <c r="C548" s="37"/>
      <c r="E548" s="39"/>
      <c r="F548" s="36"/>
      <c r="G548" s="36"/>
      <c r="H548" s="40"/>
      <c r="I548" s="40"/>
      <c r="K548" s="205"/>
      <c r="L548" s="36"/>
      <c r="M548" s="192"/>
      <c r="O548" s="192"/>
    </row>
    <row r="549" spans="2:15" s="38" customFormat="1" x14ac:dyDescent="0.35">
      <c r="B549" s="36"/>
      <c r="C549" s="37"/>
      <c r="E549" s="39"/>
      <c r="F549" s="36"/>
      <c r="G549" s="36"/>
      <c r="H549" s="40"/>
      <c r="I549" s="40"/>
      <c r="K549" s="205"/>
      <c r="L549" s="36"/>
      <c r="M549" s="192"/>
      <c r="O549" s="192"/>
    </row>
    <row r="550" spans="2:15" s="38" customFormat="1" x14ac:dyDescent="0.35">
      <c r="B550" s="36"/>
      <c r="C550" s="37"/>
      <c r="E550" s="39"/>
      <c r="F550" s="36"/>
      <c r="G550" s="36"/>
      <c r="H550" s="40"/>
      <c r="I550" s="40"/>
      <c r="K550" s="205"/>
      <c r="L550" s="36"/>
      <c r="M550" s="192"/>
      <c r="O550" s="192"/>
    </row>
    <row r="551" spans="2:15" s="38" customFormat="1" x14ac:dyDescent="0.35">
      <c r="B551" s="36"/>
      <c r="C551" s="37"/>
      <c r="E551" s="39"/>
      <c r="F551" s="36"/>
      <c r="G551" s="36"/>
      <c r="H551" s="40"/>
      <c r="I551" s="40"/>
      <c r="K551" s="205"/>
      <c r="L551" s="36"/>
      <c r="M551" s="192"/>
      <c r="O551" s="192"/>
    </row>
    <row r="552" spans="2:15" s="38" customFormat="1" x14ac:dyDescent="0.35">
      <c r="B552" s="36"/>
      <c r="C552" s="37"/>
      <c r="E552" s="39"/>
      <c r="F552" s="36"/>
      <c r="G552" s="36"/>
      <c r="H552" s="40"/>
      <c r="I552" s="40"/>
      <c r="K552" s="205"/>
      <c r="L552" s="36"/>
      <c r="M552" s="192"/>
      <c r="O552" s="192"/>
    </row>
    <row r="553" spans="2:15" s="38" customFormat="1" x14ac:dyDescent="0.35">
      <c r="B553" s="36"/>
      <c r="C553" s="37"/>
      <c r="E553" s="39"/>
      <c r="F553" s="36"/>
      <c r="G553" s="36"/>
      <c r="H553" s="40"/>
      <c r="I553" s="40"/>
      <c r="K553" s="205"/>
      <c r="L553" s="36"/>
      <c r="M553" s="192"/>
      <c r="O553" s="192"/>
    </row>
    <row r="554" spans="2:15" s="38" customFormat="1" x14ac:dyDescent="0.35">
      <c r="B554" s="36"/>
      <c r="C554" s="37"/>
      <c r="E554" s="39"/>
      <c r="F554" s="36"/>
      <c r="G554" s="36"/>
      <c r="H554" s="40"/>
      <c r="I554" s="40"/>
      <c r="K554" s="205"/>
      <c r="L554" s="36"/>
      <c r="M554" s="192"/>
      <c r="O554" s="192"/>
    </row>
    <row r="555" spans="2:15" s="38" customFormat="1" x14ac:dyDescent="0.35">
      <c r="B555" s="36"/>
      <c r="C555" s="37"/>
      <c r="E555" s="39"/>
      <c r="F555" s="36"/>
      <c r="G555" s="36"/>
      <c r="H555" s="40"/>
      <c r="I555" s="40"/>
      <c r="K555" s="205"/>
      <c r="L555" s="36"/>
      <c r="M555" s="192"/>
      <c r="O555" s="192"/>
    </row>
    <row r="556" spans="2:15" s="38" customFormat="1" x14ac:dyDescent="0.35">
      <c r="B556" s="36"/>
      <c r="C556" s="37"/>
      <c r="E556" s="39"/>
      <c r="F556" s="36"/>
      <c r="G556" s="36"/>
      <c r="H556" s="40"/>
      <c r="I556" s="40"/>
      <c r="K556" s="205"/>
      <c r="L556" s="36"/>
      <c r="M556" s="192"/>
      <c r="O556" s="192"/>
    </row>
    <row r="557" spans="2:15" s="38" customFormat="1" x14ac:dyDescent="0.35">
      <c r="B557" s="36"/>
      <c r="C557" s="37"/>
      <c r="E557" s="39"/>
      <c r="F557" s="36"/>
      <c r="G557" s="36"/>
      <c r="H557" s="40"/>
      <c r="I557" s="40"/>
      <c r="K557" s="205"/>
      <c r="L557" s="36"/>
      <c r="M557" s="192"/>
      <c r="O557" s="192"/>
    </row>
    <row r="558" spans="2:15" s="38" customFormat="1" x14ac:dyDescent="0.35">
      <c r="B558" s="36"/>
      <c r="C558" s="37"/>
      <c r="E558" s="39"/>
      <c r="F558" s="36"/>
      <c r="G558" s="36"/>
      <c r="H558" s="40"/>
      <c r="I558" s="40"/>
      <c r="K558" s="205"/>
      <c r="L558" s="36"/>
      <c r="M558" s="192"/>
      <c r="O558" s="192"/>
    </row>
    <row r="559" spans="2:15" s="38" customFormat="1" x14ac:dyDescent="0.35">
      <c r="B559" s="36"/>
      <c r="C559" s="37"/>
      <c r="E559" s="39"/>
      <c r="F559" s="36"/>
      <c r="G559" s="36"/>
      <c r="H559" s="40"/>
      <c r="I559" s="40"/>
      <c r="K559" s="205"/>
      <c r="L559" s="36"/>
      <c r="M559" s="192"/>
      <c r="O559" s="192"/>
    </row>
    <row r="560" spans="2:15" s="38" customFormat="1" x14ac:dyDescent="0.35">
      <c r="B560" s="36"/>
      <c r="C560" s="37"/>
      <c r="E560" s="39"/>
      <c r="F560" s="36"/>
      <c r="G560" s="36"/>
      <c r="H560" s="40"/>
      <c r="I560" s="40"/>
      <c r="K560" s="205"/>
      <c r="L560" s="36"/>
      <c r="M560" s="192"/>
      <c r="O560" s="192"/>
    </row>
    <row r="561" spans="2:15" s="38" customFormat="1" x14ac:dyDescent="0.35">
      <c r="B561" s="36"/>
      <c r="C561" s="37"/>
      <c r="E561" s="39"/>
      <c r="F561" s="36"/>
      <c r="G561" s="36"/>
      <c r="H561" s="40"/>
      <c r="I561" s="40"/>
      <c r="K561" s="205"/>
      <c r="L561" s="36"/>
      <c r="M561" s="192"/>
      <c r="O561" s="192"/>
    </row>
    <row r="562" spans="2:15" s="38" customFormat="1" x14ac:dyDescent="0.35">
      <c r="B562" s="36"/>
      <c r="C562" s="37"/>
      <c r="E562" s="39"/>
      <c r="F562" s="36"/>
      <c r="G562" s="36"/>
      <c r="H562" s="40"/>
      <c r="I562" s="40"/>
      <c r="K562" s="205"/>
      <c r="L562" s="36"/>
      <c r="M562" s="192"/>
      <c r="O562" s="192"/>
    </row>
    <row r="563" spans="2:15" s="38" customFormat="1" x14ac:dyDescent="0.35">
      <c r="B563" s="36"/>
      <c r="C563" s="37"/>
      <c r="E563" s="39"/>
      <c r="F563" s="36"/>
      <c r="G563" s="36"/>
      <c r="H563" s="40"/>
      <c r="I563" s="40"/>
      <c r="K563" s="205"/>
      <c r="L563" s="36"/>
      <c r="M563" s="192"/>
      <c r="O563" s="192"/>
    </row>
    <row r="564" spans="2:15" s="38" customFormat="1" x14ac:dyDescent="0.35">
      <c r="B564" s="36"/>
      <c r="C564" s="37"/>
      <c r="E564" s="39"/>
      <c r="F564" s="36"/>
      <c r="G564" s="36"/>
      <c r="H564" s="40"/>
      <c r="I564" s="40"/>
      <c r="K564" s="205"/>
      <c r="L564" s="36"/>
      <c r="M564" s="192"/>
      <c r="O564" s="192"/>
    </row>
    <row r="565" spans="2:15" s="38" customFormat="1" x14ac:dyDescent="0.35">
      <c r="B565" s="36"/>
      <c r="C565" s="37"/>
      <c r="E565" s="39"/>
      <c r="F565" s="36"/>
      <c r="G565" s="36"/>
      <c r="H565" s="40"/>
      <c r="I565" s="40"/>
      <c r="K565" s="205"/>
      <c r="L565" s="36"/>
      <c r="M565" s="192"/>
      <c r="O565" s="192"/>
    </row>
    <row r="566" spans="2:15" s="38" customFormat="1" x14ac:dyDescent="0.35">
      <c r="B566" s="36"/>
      <c r="C566" s="37"/>
      <c r="E566" s="39"/>
      <c r="F566" s="36"/>
      <c r="G566" s="36"/>
      <c r="H566" s="40"/>
      <c r="I566" s="40"/>
      <c r="K566" s="205"/>
      <c r="L566" s="36"/>
      <c r="M566" s="192"/>
      <c r="O566" s="192"/>
    </row>
    <row r="567" spans="2:15" s="38" customFormat="1" x14ac:dyDescent="0.35">
      <c r="B567" s="36"/>
      <c r="C567" s="37"/>
      <c r="E567" s="39"/>
      <c r="F567" s="36"/>
      <c r="G567" s="36"/>
      <c r="H567" s="40"/>
      <c r="I567" s="40"/>
      <c r="K567" s="205"/>
      <c r="L567" s="36"/>
      <c r="M567" s="192"/>
      <c r="O567" s="192"/>
    </row>
    <row r="568" spans="2:15" s="38" customFormat="1" x14ac:dyDescent="0.35">
      <c r="B568" s="36"/>
      <c r="C568" s="37"/>
      <c r="E568" s="39"/>
      <c r="F568" s="36"/>
      <c r="G568" s="36"/>
      <c r="H568" s="40"/>
      <c r="I568" s="40"/>
      <c r="K568" s="205"/>
      <c r="L568" s="36"/>
      <c r="M568" s="192"/>
      <c r="O568" s="192"/>
    </row>
    <row r="569" spans="2:15" s="38" customFormat="1" x14ac:dyDescent="0.35">
      <c r="B569" s="36"/>
      <c r="C569" s="37"/>
      <c r="E569" s="39"/>
      <c r="F569" s="36"/>
      <c r="G569" s="36"/>
      <c r="H569" s="40"/>
      <c r="I569" s="40"/>
      <c r="K569" s="205"/>
      <c r="L569" s="36"/>
      <c r="M569" s="192"/>
      <c r="O569" s="192"/>
    </row>
    <row r="570" spans="2:15" s="38" customFormat="1" x14ac:dyDescent="0.35">
      <c r="B570" s="36"/>
      <c r="C570" s="37"/>
      <c r="E570" s="39"/>
      <c r="F570" s="36"/>
      <c r="G570" s="36"/>
      <c r="H570" s="40"/>
      <c r="I570" s="40"/>
      <c r="K570" s="205"/>
      <c r="L570" s="36"/>
      <c r="M570" s="192"/>
      <c r="O570" s="192"/>
    </row>
    <row r="571" spans="2:15" s="38" customFormat="1" x14ac:dyDescent="0.35">
      <c r="B571" s="36"/>
      <c r="C571" s="37"/>
      <c r="E571" s="39"/>
      <c r="F571" s="36"/>
      <c r="G571" s="36"/>
      <c r="H571" s="40"/>
      <c r="I571" s="40"/>
      <c r="K571" s="205"/>
      <c r="L571" s="36"/>
      <c r="M571" s="192"/>
      <c r="O571" s="192"/>
    </row>
    <row r="572" spans="2:15" s="38" customFormat="1" x14ac:dyDescent="0.35">
      <c r="B572" s="36"/>
      <c r="C572" s="37"/>
      <c r="E572" s="39"/>
      <c r="F572" s="36"/>
      <c r="G572" s="36"/>
      <c r="H572" s="40"/>
      <c r="I572" s="40"/>
      <c r="K572" s="205"/>
      <c r="L572" s="36"/>
      <c r="M572" s="192"/>
      <c r="O572" s="192"/>
    </row>
    <row r="573" spans="2:15" s="38" customFormat="1" x14ac:dyDescent="0.35">
      <c r="B573" s="36"/>
      <c r="C573" s="37"/>
      <c r="E573" s="39"/>
      <c r="F573" s="36"/>
      <c r="G573" s="36"/>
      <c r="H573" s="40"/>
      <c r="I573" s="40"/>
      <c r="K573" s="205"/>
      <c r="L573" s="36"/>
      <c r="M573" s="192"/>
      <c r="O573" s="192"/>
    </row>
    <row r="574" spans="2:15" s="38" customFormat="1" x14ac:dyDescent="0.35">
      <c r="B574" s="36"/>
      <c r="C574" s="37"/>
      <c r="E574" s="39"/>
      <c r="F574" s="36"/>
      <c r="G574" s="36"/>
      <c r="H574" s="40"/>
      <c r="I574" s="40"/>
      <c r="K574" s="205"/>
      <c r="L574" s="36"/>
      <c r="M574" s="192"/>
      <c r="O574" s="192"/>
    </row>
    <row r="575" spans="2:15" s="38" customFormat="1" x14ac:dyDescent="0.35">
      <c r="B575" s="36"/>
      <c r="C575" s="37"/>
      <c r="E575" s="39"/>
      <c r="F575" s="36"/>
      <c r="G575" s="36"/>
      <c r="H575" s="40"/>
      <c r="I575" s="40"/>
      <c r="K575" s="205"/>
      <c r="L575" s="36"/>
      <c r="M575" s="192"/>
      <c r="O575" s="192"/>
    </row>
    <row r="576" spans="2:15" s="38" customFormat="1" x14ac:dyDescent="0.35">
      <c r="B576" s="36"/>
      <c r="C576" s="37"/>
      <c r="E576" s="39"/>
      <c r="F576" s="36"/>
      <c r="G576" s="36"/>
      <c r="H576" s="40"/>
      <c r="I576" s="40"/>
      <c r="K576" s="205"/>
      <c r="L576" s="36"/>
      <c r="M576" s="192"/>
      <c r="O576" s="192"/>
    </row>
    <row r="577" spans="2:15" s="38" customFormat="1" x14ac:dyDescent="0.35">
      <c r="B577" s="36"/>
      <c r="C577" s="37"/>
      <c r="E577" s="39"/>
      <c r="F577" s="36"/>
      <c r="G577" s="36"/>
      <c r="H577" s="40"/>
      <c r="I577" s="40"/>
      <c r="K577" s="205"/>
      <c r="L577" s="36"/>
      <c r="M577" s="192"/>
      <c r="O577" s="192"/>
    </row>
    <row r="578" spans="2:15" s="38" customFormat="1" x14ac:dyDescent="0.35">
      <c r="B578" s="36"/>
      <c r="C578" s="37"/>
      <c r="E578" s="39"/>
      <c r="F578" s="36"/>
      <c r="G578" s="36"/>
      <c r="H578" s="40"/>
      <c r="I578" s="40"/>
      <c r="K578" s="205"/>
      <c r="L578" s="36"/>
      <c r="M578" s="192"/>
      <c r="O578" s="192"/>
    </row>
    <row r="579" spans="2:15" s="38" customFormat="1" x14ac:dyDescent="0.35">
      <c r="B579" s="36"/>
      <c r="C579" s="37"/>
      <c r="E579" s="39"/>
      <c r="F579" s="36"/>
      <c r="G579" s="36"/>
      <c r="H579" s="40"/>
      <c r="I579" s="40"/>
      <c r="K579" s="205"/>
      <c r="L579" s="36"/>
      <c r="M579" s="192"/>
      <c r="O579" s="192"/>
    </row>
    <row r="580" spans="2:15" s="38" customFormat="1" x14ac:dyDescent="0.35">
      <c r="B580" s="36"/>
      <c r="C580" s="37"/>
      <c r="E580" s="39"/>
      <c r="F580" s="36"/>
      <c r="G580" s="36"/>
      <c r="H580" s="40"/>
      <c r="I580" s="40"/>
      <c r="K580" s="205"/>
      <c r="L580" s="36"/>
      <c r="M580" s="192"/>
      <c r="O580" s="192"/>
    </row>
    <row r="581" spans="2:15" s="38" customFormat="1" x14ac:dyDescent="0.35">
      <c r="B581" s="36"/>
      <c r="C581" s="37"/>
      <c r="E581" s="39"/>
      <c r="F581" s="36"/>
      <c r="G581" s="36"/>
      <c r="H581" s="40"/>
      <c r="I581" s="40"/>
      <c r="K581" s="205"/>
      <c r="L581" s="36"/>
      <c r="M581" s="192"/>
      <c r="O581" s="192"/>
    </row>
    <row r="582" spans="2:15" s="38" customFormat="1" x14ac:dyDescent="0.35">
      <c r="B582" s="36"/>
      <c r="C582" s="37"/>
      <c r="E582" s="39"/>
      <c r="F582" s="36"/>
      <c r="G582" s="36"/>
      <c r="H582" s="40"/>
      <c r="I582" s="40"/>
      <c r="K582" s="205"/>
      <c r="L582" s="36"/>
      <c r="M582" s="192"/>
      <c r="O582" s="192"/>
    </row>
    <row r="583" spans="2:15" s="38" customFormat="1" x14ac:dyDescent="0.35">
      <c r="B583" s="36"/>
      <c r="C583" s="37"/>
      <c r="E583" s="39"/>
      <c r="F583" s="36"/>
      <c r="G583" s="36"/>
      <c r="H583" s="40"/>
      <c r="I583" s="40"/>
      <c r="K583" s="205"/>
      <c r="L583" s="36"/>
      <c r="M583" s="192"/>
      <c r="O583" s="192"/>
    </row>
    <row r="584" spans="2:15" s="38" customFormat="1" x14ac:dyDescent="0.35">
      <c r="B584" s="36"/>
      <c r="C584" s="37"/>
      <c r="E584" s="39"/>
      <c r="F584" s="36"/>
      <c r="G584" s="36"/>
      <c r="H584" s="40"/>
      <c r="I584" s="40"/>
      <c r="K584" s="205"/>
      <c r="L584" s="36"/>
      <c r="M584" s="192"/>
      <c r="O584" s="192"/>
    </row>
    <row r="585" spans="2:15" s="38" customFormat="1" x14ac:dyDescent="0.35">
      <c r="B585" s="36"/>
      <c r="C585" s="37"/>
      <c r="E585" s="39"/>
      <c r="F585" s="36"/>
      <c r="G585" s="36"/>
      <c r="H585" s="40"/>
      <c r="I585" s="40"/>
      <c r="K585" s="205"/>
      <c r="L585" s="36"/>
      <c r="M585" s="192"/>
      <c r="O585" s="192"/>
    </row>
    <row r="586" spans="2:15" s="38" customFormat="1" x14ac:dyDescent="0.35">
      <c r="B586" s="36"/>
      <c r="C586" s="37"/>
      <c r="E586" s="39"/>
      <c r="F586" s="36"/>
      <c r="G586" s="36"/>
      <c r="H586" s="40"/>
      <c r="I586" s="40"/>
      <c r="K586" s="205"/>
      <c r="L586" s="36"/>
      <c r="M586" s="192"/>
      <c r="O586" s="192"/>
    </row>
    <row r="587" spans="2:15" s="38" customFormat="1" x14ac:dyDescent="0.35">
      <c r="B587" s="36"/>
      <c r="C587" s="37"/>
      <c r="E587" s="39"/>
      <c r="F587" s="36"/>
      <c r="G587" s="36"/>
      <c r="H587" s="40"/>
      <c r="I587" s="40"/>
      <c r="K587" s="205"/>
      <c r="L587" s="36"/>
      <c r="M587" s="192"/>
      <c r="O587" s="192"/>
    </row>
    <row r="588" spans="2:15" s="38" customFormat="1" x14ac:dyDescent="0.35">
      <c r="B588" s="36"/>
      <c r="C588" s="37"/>
      <c r="E588" s="39"/>
      <c r="F588" s="36"/>
      <c r="G588" s="36"/>
      <c r="H588" s="40"/>
      <c r="I588" s="40"/>
      <c r="K588" s="205"/>
      <c r="L588" s="36"/>
      <c r="M588" s="192"/>
      <c r="O588" s="192"/>
    </row>
    <row r="589" spans="2:15" s="38" customFormat="1" x14ac:dyDescent="0.35">
      <c r="B589" s="36"/>
      <c r="C589" s="37"/>
      <c r="E589" s="39"/>
      <c r="F589" s="36"/>
      <c r="G589" s="36"/>
      <c r="H589" s="40"/>
      <c r="I589" s="40"/>
      <c r="K589" s="205"/>
      <c r="L589" s="36"/>
      <c r="M589" s="192"/>
      <c r="O589" s="192"/>
    </row>
    <row r="590" spans="2:15" s="38" customFormat="1" x14ac:dyDescent="0.35">
      <c r="B590" s="36"/>
      <c r="C590" s="37"/>
      <c r="E590" s="39"/>
      <c r="F590" s="36"/>
      <c r="G590" s="36"/>
      <c r="H590" s="40"/>
      <c r="I590" s="40"/>
      <c r="K590" s="205"/>
      <c r="L590" s="36"/>
      <c r="M590" s="192"/>
      <c r="O590" s="192"/>
    </row>
    <row r="591" spans="2:15" s="38" customFormat="1" x14ac:dyDescent="0.35">
      <c r="B591" s="36"/>
      <c r="C591" s="37"/>
      <c r="E591" s="39"/>
      <c r="F591" s="36"/>
      <c r="G591" s="36"/>
      <c r="H591" s="40"/>
      <c r="I591" s="40"/>
      <c r="K591" s="205"/>
      <c r="L591" s="36"/>
      <c r="M591" s="192"/>
      <c r="O591" s="192"/>
    </row>
    <row r="592" spans="2:15" s="38" customFormat="1" x14ac:dyDescent="0.35">
      <c r="B592" s="36"/>
      <c r="C592" s="37"/>
      <c r="E592" s="39"/>
      <c r="F592" s="36"/>
      <c r="G592" s="36"/>
      <c r="H592" s="40"/>
      <c r="I592" s="40"/>
      <c r="K592" s="205"/>
      <c r="L592" s="36"/>
      <c r="M592" s="192"/>
      <c r="O592" s="192"/>
    </row>
    <row r="593" spans="2:15" s="38" customFormat="1" x14ac:dyDescent="0.35">
      <c r="B593" s="36"/>
      <c r="C593" s="37"/>
      <c r="E593" s="39"/>
      <c r="F593" s="36"/>
      <c r="G593" s="36"/>
      <c r="H593" s="40"/>
      <c r="I593" s="40"/>
      <c r="K593" s="205"/>
      <c r="L593" s="36"/>
      <c r="M593" s="192"/>
      <c r="O593" s="192"/>
    </row>
    <row r="594" spans="2:15" s="38" customFormat="1" x14ac:dyDescent="0.35">
      <c r="B594" s="36"/>
      <c r="C594" s="37"/>
      <c r="E594" s="39"/>
      <c r="F594" s="36"/>
      <c r="G594" s="36"/>
      <c r="H594" s="40"/>
      <c r="I594" s="40"/>
      <c r="K594" s="205"/>
      <c r="L594" s="36"/>
      <c r="M594" s="192"/>
      <c r="O594" s="192"/>
    </row>
    <row r="595" spans="2:15" s="38" customFormat="1" x14ac:dyDescent="0.35">
      <c r="B595" s="36"/>
      <c r="C595" s="37"/>
      <c r="E595" s="39"/>
      <c r="F595" s="36"/>
      <c r="G595" s="36"/>
      <c r="H595" s="40"/>
      <c r="I595" s="40"/>
      <c r="K595" s="205"/>
      <c r="L595" s="36"/>
      <c r="M595" s="192"/>
      <c r="O595" s="192"/>
    </row>
    <row r="596" spans="2:15" s="38" customFormat="1" x14ac:dyDescent="0.35">
      <c r="B596" s="36"/>
      <c r="C596" s="37"/>
      <c r="E596" s="39"/>
      <c r="F596" s="36"/>
      <c r="G596" s="36"/>
      <c r="H596" s="40"/>
      <c r="I596" s="40"/>
      <c r="K596" s="205"/>
      <c r="L596" s="36"/>
      <c r="M596" s="192"/>
      <c r="O596" s="192"/>
    </row>
    <row r="597" spans="2:15" s="38" customFormat="1" x14ac:dyDescent="0.35">
      <c r="B597" s="36"/>
      <c r="C597" s="37"/>
      <c r="E597" s="39"/>
      <c r="F597" s="36"/>
      <c r="G597" s="36"/>
      <c r="H597" s="40"/>
      <c r="I597" s="40"/>
      <c r="K597" s="205"/>
      <c r="L597" s="36"/>
      <c r="M597" s="192"/>
      <c r="O597" s="192"/>
    </row>
    <row r="598" spans="2:15" s="38" customFormat="1" x14ac:dyDescent="0.35">
      <c r="B598" s="36"/>
      <c r="C598" s="37"/>
      <c r="E598" s="39"/>
      <c r="F598" s="36"/>
      <c r="G598" s="36"/>
      <c r="H598" s="40"/>
      <c r="I598" s="40"/>
      <c r="K598" s="205"/>
      <c r="L598" s="36"/>
      <c r="M598" s="192"/>
      <c r="O598" s="192"/>
    </row>
    <row r="599" spans="2:15" s="38" customFormat="1" x14ac:dyDescent="0.35">
      <c r="B599" s="36"/>
      <c r="C599" s="37"/>
      <c r="E599" s="39"/>
      <c r="F599" s="36"/>
      <c r="G599" s="36"/>
      <c r="H599" s="40"/>
      <c r="I599" s="40"/>
      <c r="K599" s="205"/>
      <c r="L599" s="36"/>
      <c r="M599" s="192"/>
      <c r="O599" s="192"/>
    </row>
    <row r="600" spans="2:15" s="38" customFormat="1" x14ac:dyDescent="0.35">
      <c r="B600" s="36"/>
      <c r="C600" s="37"/>
      <c r="E600" s="39"/>
      <c r="F600" s="36"/>
      <c r="G600" s="36"/>
      <c r="H600" s="40"/>
      <c r="I600" s="40"/>
      <c r="K600" s="205"/>
      <c r="L600" s="36"/>
      <c r="M600" s="192"/>
      <c r="O600" s="192"/>
    </row>
    <row r="601" spans="2:15" s="38" customFormat="1" x14ac:dyDescent="0.35">
      <c r="B601" s="36"/>
      <c r="C601" s="37"/>
      <c r="E601" s="39"/>
      <c r="F601" s="36"/>
      <c r="G601" s="36"/>
      <c r="H601" s="40"/>
      <c r="I601" s="40"/>
      <c r="K601" s="205"/>
      <c r="L601" s="36"/>
      <c r="M601" s="192"/>
      <c r="O601" s="192"/>
    </row>
    <row r="602" spans="2:15" s="38" customFormat="1" x14ac:dyDescent="0.35">
      <c r="B602" s="36"/>
      <c r="C602" s="37"/>
      <c r="E602" s="39"/>
      <c r="F602" s="36"/>
      <c r="G602" s="36"/>
      <c r="H602" s="40"/>
      <c r="I602" s="40"/>
      <c r="K602" s="205"/>
      <c r="L602" s="36"/>
      <c r="M602" s="192"/>
      <c r="O602" s="192"/>
    </row>
    <row r="603" spans="2:15" s="38" customFormat="1" x14ac:dyDescent="0.35">
      <c r="B603" s="36"/>
      <c r="C603" s="37"/>
      <c r="E603" s="39"/>
      <c r="F603" s="36"/>
      <c r="G603" s="36"/>
      <c r="H603" s="40"/>
      <c r="I603" s="40"/>
      <c r="K603" s="205"/>
      <c r="L603" s="36"/>
      <c r="M603" s="192"/>
      <c r="O603" s="192"/>
    </row>
    <row r="604" spans="2:15" s="38" customFormat="1" x14ac:dyDescent="0.35">
      <c r="B604" s="36"/>
      <c r="C604" s="37"/>
      <c r="E604" s="39"/>
      <c r="F604" s="36"/>
      <c r="G604" s="36"/>
      <c r="H604" s="40"/>
      <c r="I604" s="40"/>
      <c r="K604" s="205"/>
      <c r="L604" s="36"/>
      <c r="M604" s="192"/>
      <c r="O604" s="192"/>
    </row>
    <row r="605" spans="2:15" s="38" customFormat="1" x14ac:dyDescent="0.35">
      <c r="B605" s="36"/>
      <c r="C605" s="37"/>
      <c r="E605" s="39"/>
      <c r="F605" s="36"/>
      <c r="G605" s="36"/>
      <c r="H605" s="40"/>
      <c r="I605" s="40"/>
      <c r="K605" s="205"/>
      <c r="L605" s="36"/>
      <c r="M605" s="192"/>
      <c r="O605" s="192"/>
    </row>
    <row r="606" spans="2:15" s="38" customFormat="1" x14ac:dyDescent="0.35">
      <c r="B606" s="36"/>
      <c r="C606" s="37"/>
      <c r="E606" s="39"/>
      <c r="F606" s="36"/>
      <c r="G606" s="36"/>
      <c r="H606" s="40"/>
      <c r="I606" s="40"/>
      <c r="K606" s="205"/>
      <c r="L606" s="36"/>
      <c r="M606" s="192"/>
      <c r="O606" s="192"/>
    </row>
    <row r="607" spans="2:15" s="38" customFormat="1" x14ac:dyDescent="0.35">
      <c r="B607" s="36"/>
      <c r="C607" s="37"/>
      <c r="E607" s="39"/>
      <c r="F607" s="36"/>
      <c r="G607" s="36"/>
      <c r="H607" s="40"/>
      <c r="I607" s="40"/>
      <c r="K607" s="205"/>
      <c r="L607" s="36"/>
      <c r="M607" s="192"/>
      <c r="O607" s="192"/>
    </row>
    <row r="608" spans="2:15" s="38" customFormat="1" x14ac:dyDescent="0.35">
      <c r="B608" s="36"/>
      <c r="C608" s="37"/>
      <c r="E608" s="39"/>
      <c r="F608" s="36"/>
      <c r="G608" s="36"/>
      <c r="H608" s="40"/>
      <c r="I608" s="40"/>
      <c r="K608" s="205"/>
      <c r="L608" s="36"/>
      <c r="M608" s="192"/>
      <c r="O608" s="192"/>
    </row>
    <row r="609" spans="2:15" s="38" customFormat="1" x14ac:dyDescent="0.35">
      <c r="B609" s="36"/>
      <c r="C609" s="37"/>
      <c r="E609" s="39"/>
      <c r="F609" s="36"/>
      <c r="G609" s="36"/>
      <c r="H609" s="40"/>
      <c r="I609" s="40"/>
      <c r="K609" s="205"/>
      <c r="L609" s="36"/>
      <c r="M609" s="192"/>
      <c r="O609" s="192"/>
    </row>
    <row r="610" spans="2:15" s="38" customFormat="1" x14ac:dyDescent="0.35">
      <c r="B610" s="36"/>
      <c r="C610" s="37"/>
      <c r="E610" s="39"/>
      <c r="F610" s="36"/>
      <c r="G610" s="36"/>
      <c r="H610" s="40"/>
      <c r="I610" s="40"/>
      <c r="K610" s="205"/>
      <c r="L610" s="36"/>
      <c r="M610" s="192"/>
      <c r="O610" s="192"/>
    </row>
    <row r="611" spans="2:15" s="38" customFormat="1" x14ac:dyDescent="0.35">
      <c r="B611" s="36"/>
      <c r="C611" s="37"/>
      <c r="E611" s="39"/>
      <c r="F611" s="36"/>
      <c r="G611" s="36"/>
      <c r="H611" s="40"/>
      <c r="I611" s="40"/>
      <c r="K611" s="205"/>
      <c r="L611" s="36"/>
      <c r="M611" s="192"/>
      <c r="O611" s="192"/>
    </row>
    <row r="612" spans="2:15" s="38" customFormat="1" x14ac:dyDescent="0.35">
      <c r="B612" s="36"/>
      <c r="C612" s="37"/>
      <c r="E612" s="39"/>
      <c r="F612" s="36"/>
      <c r="G612" s="36"/>
      <c r="H612" s="40"/>
      <c r="I612" s="40"/>
      <c r="K612" s="205"/>
      <c r="L612" s="36"/>
      <c r="M612" s="192"/>
      <c r="O612" s="192"/>
    </row>
    <row r="613" spans="2:15" s="38" customFormat="1" x14ac:dyDescent="0.35">
      <c r="B613" s="36"/>
      <c r="C613" s="37"/>
      <c r="E613" s="39"/>
      <c r="F613" s="36"/>
      <c r="G613" s="36"/>
      <c r="H613" s="40"/>
      <c r="I613" s="40"/>
      <c r="K613" s="205"/>
      <c r="L613" s="36"/>
      <c r="M613" s="192"/>
      <c r="O613" s="192"/>
    </row>
    <row r="614" spans="2:15" s="38" customFormat="1" x14ac:dyDescent="0.35">
      <c r="B614" s="36"/>
      <c r="C614" s="37"/>
      <c r="E614" s="39"/>
      <c r="F614" s="36"/>
      <c r="G614" s="36"/>
      <c r="H614" s="40"/>
      <c r="I614" s="40"/>
      <c r="K614" s="205"/>
      <c r="L614" s="36"/>
      <c r="M614" s="192"/>
      <c r="O614" s="192"/>
    </row>
    <row r="615" spans="2:15" s="38" customFormat="1" x14ac:dyDescent="0.35">
      <c r="B615" s="36"/>
      <c r="C615" s="37"/>
      <c r="E615" s="39"/>
      <c r="F615" s="36"/>
      <c r="G615" s="36"/>
      <c r="H615" s="40"/>
      <c r="I615" s="40"/>
      <c r="K615" s="205"/>
      <c r="L615" s="36"/>
      <c r="M615" s="192"/>
      <c r="O615" s="192"/>
    </row>
    <row r="616" spans="2:15" s="38" customFormat="1" x14ac:dyDescent="0.35">
      <c r="B616" s="36"/>
      <c r="C616" s="37"/>
      <c r="E616" s="39"/>
      <c r="F616" s="36"/>
      <c r="G616" s="36"/>
      <c r="H616" s="40"/>
      <c r="I616" s="40"/>
      <c r="K616" s="205"/>
      <c r="L616" s="36"/>
      <c r="M616" s="192"/>
      <c r="O616" s="192"/>
    </row>
    <row r="617" spans="2:15" s="38" customFormat="1" x14ac:dyDescent="0.35">
      <c r="B617" s="36"/>
      <c r="C617" s="37"/>
      <c r="E617" s="39"/>
      <c r="F617" s="36"/>
      <c r="G617" s="36"/>
      <c r="H617" s="40"/>
      <c r="I617" s="40"/>
      <c r="K617" s="205"/>
      <c r="L617" s="36"/>
      <c r="M617" s="192"/>
      <c r="O617" s="192"/>
    </row>
    <row r="618" spans="2:15" s="38" customFormat="1" x14ac:dyDescent="0.35">
      <c r="B618" s="36"/>
      <c r="C618" s="37"/>
      <c r="E618" s="39"/>
      <c r="F618" s="36"/>
      <c r="G618" s="36"/>
      <c r="H618" s="40"/>
      <c r="I618" s="40"/>
      <c r="K618" s="205"/>
      <c r="L618" s="36"/>
      <c r="M618" s="192"/>
      <c r="O618" s="192"/>
    </row>
    <row r="619" spans="2:15" s="38" customFormat="1" x14ac:dyDescent="0.35">
      <c r="B619" s="36"/>
      <c r="C619" s="37"/>
      <c r="E619" s="39"/>
      <c r="F619" s="36"/>
      <c r="G619" s="36"/>
      <c r="H619" s="40"/>
      <c r="I619" s="40"/>
      <c r="K619" s="205"/>
      <c r="L619" s="36"/>
      <c r="M619" s="192"/>
      <c r="O619" s="192"/>
    </row>
    <row r="620" spans="2:15" s="38" customFormat="1" x14ac:dyDescent="0.35">
      <c r="B620" s="36"/>
      <c r="C620" s="37"/>
      <c r="E620" s="39"/>
      <c r="F620" s="36"/>
      <c r="G620" s="36"/>
      <c r="H620" s="40"/>
      <c r="I620" s="40"/>
      <c r="K620" s="205"/>
      <c r="L620" s="36"/>
      <c r="M620" s="192"/>
      <c r="O620" s="192"/>
    </row>
    <row r="621" spans="2:15" s="38" customFormat="1" x14ac:dyDescent="0.35">
      <c r="B621" s="36"/>
      <c r="C621" s="37"/>
      <c r="E621" s="39"/>
      <c r="F621" s="36"/>
      <c r="G621" s="36"/>
      <c r="H621" s="40"/>
      <c r="I621" s="40"/>
      <c r="K621" s="205"/>
      <c r="L621" s="36"/>
      <c r="M621" s="192"/>
      <c r="O621" s="192"/>
    </row>
    <row r="622" spans="2:15" s="38" customFormat="1" x14ac:dyDescent="0.35">
      <c r="B622" s="36"/>
      <c r="C622" s="37"/>
      <c r="E622" s="39"/>
      <c r="F622" s="36"/>
      <c r="G622" s="36"/>
      <c r="H622" s="40"/>
      <c r="I622" s="40"/>
      <c r="K622" s="205"/>
      <c r="L622" s="36"/>
      <c r="M622" s="192"/>
      <c r="O622" s="192"/>
    </row>
    <row r="623" spans="2:15" s="38" customFormat="1" x14ac:dyDescent="0.35">
      <c r="B623" s="36"/>
      <c r="C623" s="37"/>
      <c r="E623" s="39"/>
      <c r="F623" s="36"/>
      <c r="G623" s="36"/>
      <c r="H623" s="40"/>
      <c r="I623" s="40"/>
      <c r="K623" s="205"/>
      <c r="L623" s="36"/>
      <c r="M623" s="192"/>
      <c r="O623" s="192"/>
    </row>
    <row r="624" spans="2:15" s="38" customFormat="1" x14ac:dyDescent="0.35">
      <c r="B624" s="36"/>
      <c r="C624" s="37"/>
      <c r="E624" s="39"/>
      <c r="F624" s="36"/>
      <c r="G624" s="36"/>
      <c r="H624" s="40"/>
      <c r="I624" s="40"/>
      <c r="K624" s="205"/>
      <c r="L624" s="36"/>
      <c r="M624" s="192"/>
      <c r="O624" s="192"/>
    </row>
    <row r="625" spans="2:15" s="38" customFormat="1" x14ac:dyDescent="0.35">
      <c r="B625" s="36"/>
      <c r="C625" s="37"/>
      <c r="E625" s="39"/>
      <c r="F625" s="36"/>
      <c r="G625" s="36"/>
      <c r="H625" s="40"/>
      <c r="I625" s="40"/>
      <c r="K625" s="205"/>
      <c r="L625" s="36"/>
      <c r="M625" s="192"/>
      <c r="O625" s="192"/>
    </row>
    <row r="626" spans="2:15" s="38" customFormat="1" x14ac:dyDescent="0.35">
      <c r="B626" s="36"/>
      <c r="C626" s="37"/>
      <c r="E626" s="39"/>
      <c r="F626" s="36"/>
      <c r="G626" s="36"/>
      <c r="H626" s="40"/>
      <c r="I626" s="40"/>
      <c r="K626" s="205"/>
      <c r="L626" s="36"/>
      <c r="M626" s="192"/>
      <c r="O626" s="192"/>
    </row>
    <row r="627" spans="2:15" s="38" customFormat="1" x14ac:dyDescent="0.35">
      <c r="B627" s="36"/>
      <c r="C627" s="37"/>
      <c r="E627" s="39"/>
      <c r="F627" s="36"/>
      <c r="G627" s="36"/>
      <c r="H627" s="40"/>
      <c r="I627" s="40"/>
      <c r="K627" s="205"/>
      <c r="L627" s="36"/>
      <c r="M627" s="192"/>
      <c r="O627" s="192"/>
    </row>
    <row r="628" spans="2:15" s="38" customFormat="1" x14ac:dyDescent="0.35">
      <c r="B628" s="36"/>
      <c r="C628" s="37"/>
      <c r="E628" s="39"/>
      <c r="F628" s="36"/>
      <c r="G628" s="36"/>
      <c r="H628" s="40"/>
      <c r="I628" s="40"/>
      <c r="K628" s="205"/>
      <c r="L628" s="36"/>
      <c r="M628" s="192"/>
      <c r="O628" s="192"/>
    </row>
    <row r="629" spans="2:15" s="38" customFormat="1" x14ac:dyDescent="0.35">
      <c r="B629" s="36"/>
      <c r="C629" s="37"/>
      <c r="E629" s="39"/>
      <c r="F629" s="36"/>
      <c r="G629" s="36"/>
      <c r="H629" s="40"/>
      <c r="I629" s="40"/>
      <c r="K629" s="205"/>
      <c r="L629" s="36"/>
      <c r="M629" s="192"/>
      <c r="O629" s="192"/>
    </row>
    <row r="630" spans="2:15" s="38" customFormat="1" x14ac:dyDescent="0.35">
      <c r="B630" s="36"/>
      <c r="C630" s="37"/>
      <c r="E630" s="39"/>
      <c r="F630" s="36"/>
      <c r="G630" s="36"/>
      <c r="H630" s="40"/>
      <c r="I630" s="40"/>
      <c r="K630" s="205"/>
      <c r="L630" s="36"/>
      <c r="M630" s="192"/>
      <c r="O630" s="192"/>
    </row>
    <row r="631" spans="2:15" s="38" customFormat="1" x14ac:dyDescent="0.35">
      <c r="B631" s="36"/>
      <c r="C631" s="37"/>
      <c r="E631" s="39"/>
      <c r="F631" s="36"/>
      <c r="G631" s="36"/>
      <c r="H631" s="40"/>
      <c r="I631" s="40"/>
      <c r="K631" s="205"/>
      <c r="L631" s="36"/>
      <c r="M631" s="192"/>
      <c r="O631" s="192"/>
    </row>
    <row r="632" spans="2:15" s="38" customFormat="1" x14ac:dyDescent="0.35">
      <c r="B632" s="36"/>
      <c r="C632" s="37"/>
      <c r="E632" s="39"/>
      <c r="F632" s="36"/>
      <c r="G632" s="36"/>
      <c r="H632" s="40"/>
      <c r="I632" s="40"/>
      <c r="K632" s="205"/>
      <c r="L632" s="36"/>
      <c r="M632" s="192"/>
      <c r="O632" s="192"/>
    </row>
    <row r="633" spans="2:15" s="38" customFormat="1" x14ac:dyDescent="0.35">
      <c r="B633" s="36"/>
      <c r="C633" s="37"/>
      <c r="E633" s="39"/>
      <c r="F633" s="36"/>
      <c r="G633" s="36"/>
      <c r="H633" s="40"/>
      <c r="I633" s="40"/>
      <c r="K633" s="205"/>
      <c r="L633" s="36"/>
      <c r="M633" s="192"/>
      <c r="O633" s="192"/>
    </row>
    <row r="634" spans="2:15" s="38" customFormat="1" x14ac:dyDescent="0.35">
      <c r="B634" s="36"/>
      <c r="C634" s="37"/>
      <c r="E634" s="39"/>
      <c r="F634" s="36"/>
      <c r="G634" s="36"/>
      <c r="H634" s="40"/>
      <c r="I634" s="40"/>
      <c r="K634" s="205"/>
      <c r="L634" s="36"/>
      <c r="M634" s="192"/>
      <c r="O634" s="192"/>
    </row>
    <row r="635" spans="2:15" s="38" customFormat="1" x14ac:dyDescent="0.35">
      <c r="B635" s="36"/>
      <c r="C635" s="37"/>
      <c r="E635" s="39"/>
      <c r="F635" s="36"/>
      <c r="G635" s="36"/>
      <c r="H635" s="40"/>
      <c r="I635" s="40"/>
      <c r="K635" s="205"/>
      <c r="L635" s="36"/>
      <c r="M635" s="192"/>
      <c r="O635" s="192"/>
    </row>
    <row r="636" spans="2:15" s="38" customFormat="1" x14ac:dyDescent="0.35">
      <c r="B636" s="36"/>
      <c r="C636" s="37"/>
      <c r="E636" s="39"/>
      <c r="F636" s="36"/>
      <c r="G636" s="36"/>
      <c r="H636" s="40"/>
      <c r="I636" s="40"/>
      <c r="K636" s="205"/>
      <c r="L636" s="36"/>
      <c r="M636" s="192"/>
      <c r="O636" s="192"/>
    </row>
    <row r="637" spans="2:15" s="38" customFormat="1" x14ac:dyDescent="0.35">
      <c r="B637" s="36"/>
      <c r="C637" s="37"/>
      <c r="E637" s="39"/>
      <c r="F637" s="36"/>
      <c r="G637" s="36"/>
      <c r="H637" s="40"/>
      <c r="I637" s="40"/>
      <c r="K637" s="205"/>
      <c r="L637" s="36"/>
      <c r="M637" s="192"/>
      <c r="O637" s="192"/>
    </row>
    <row r="638" spans="2:15" s="38" customFormat="1" x14ac:dyDescent="0.35">
      <c r="B638" s="36"/>
      <c r="C638" s="37"/>
      <c r="E638" s="39"/>
      <c r="F638" s="36"/>
      <c r="G638" s="36"/>
      <c r="H638" s="40"/>
      <c r="I638" s="40"/>
      <c r="K638" s="205"/>
      <c r="L638" s="36"/>
      <c r="M638" s="192"/>
      <c r="O638" s="192"/>
    </row>
    <row r="639" spans="2:15" s="38" customFormat="1" x14ac:dyDescent="0.35">
      <c r="B639" s="36"/>
      <c r="C639" s="37"/>
      <c r="E639" s="39"/>
      <c r="F639" s="36"/>
      <c r="G639" s="36"/>
      <c r="H639" s="40"/>
      <c r="I639" s="40"/>
      <c r="K639" s="205"/>
      <c r="L639" s="36"/>
      <c r="M639" s="192"/>
      <c r="O639" s="192"/>
    </row>
    <row r="640" spans="2:15" s="38" customFormat="1" x14ac:dyDescent="0.35">
      <c r="B640" s="36"/>
      <c r="C640" s="37"/>
      <c r="E640" s="39"/>
      <c r="F640" s="36"/>
      <c r="G640" s="36"/>
      <c r="H640" s="40"/>
      <c r="I640" s="40"/>
      <c r="K640" s="205"/>
      <c r="L640" s="36"/>
      <c r="M640" s="192"/>
      <c r="O640" s="192"/>
    </row>
    <row r="641" spans="2:15" s="38" customFormat="1" x14ac:dyDescent="0.35">
      <c r="B641" s="36"/>
      <c r="C641" s="37"/>
      <c r="E641" s="39"/>
      <c r="F641" s="36"/>
      <c r="G641" s="36"/>
      <c r="H641" s="40"/>
      <c r="I641" s="40"/>
      <c r="K641" s="205"/>
      <c r="L641" s="36"/>
      <c r="M641" s="192"/>
      <c r="O641" s="192"/>
    </row>
    <row r="642" spans="2:15" s="38" customFormat="1" x14ac:dyDescent="0.35">
      <c r="B642" s="36"/>
      <c r="C642" s="37"/>
      <c r="E642" s="39"/>
      <c r="F642" s="36"/>
      <c r="G642" s="36"/>
      <c r="H642" s="40"/>
      <c r="I642" s="40"/>
      <c r="K642" s="205"/>
      <c r="L642" s="36"/>
      <c r="M642" s="192"/>
      <c r="O642" s="192"/>
    </row>
    <row r="643" spans="2:15" s="38" customFormat="1" x14ac:dyDescent="0.35">
      <c r="B643" s="36"/>
      <c r="C643" s="37"/>
      <c r="E643" s="39"/>
      <c r="F643" s="36"/>
      <c r="G643" s="36"/>
      <c r="H643" s="40"/>
      <c r="I643" s="40"/>
      <c r="K643" s="205"/>
      <c r="L643" s="36"/>
      <c r="M643" s="192"/>
      <c r="O643" s="192"/>
    </row>
    <row r="644" spans="2:15" s="38" customFormat="1" x14ac:dyDescent="0.35">
      <c r="B644" s="36"/>
      <c r="C644" s="37"/>
      <c r="E644" s="39"/>
      <c r="F644" s="36"/>
      <c r="G644" s="36"/>
      <c r="H644" s="40"/>
      <c r="I644" s="40"/>
      <c r="K644" s="205"/>
      <c r="L644" s="36"/>
      <c r="M644" s="192"/>
      <c r="O644" s="192"/>
    </row>
    <row r="645" spans="2:15" s="38" customFormat="1" x14ac:dyDescent="0.35">
      <c r="B645" s="36"/>
      <c r="C645" s="37"/>
      <c r="E645" s="39"/>
      <c r="F645" s="36"/>
      <c r="G645" s="36"/>
      <c r="H645" s="40"/>
      <c r="I645" s="40"/>
      <c r="K645" s="205"/>
      <c r="L645" s="36"/>
      <c r="M645" s="192"/>
      <c r="O645" s="192"/>
    </row>
    <row r="646" spans="2:15" s="38" customFormat="1" x14ac:dyDescent="0.35">
      <c r="B646" s="36"/>
      <c r="C646" s="37"/>
      <c r="E646" s="39"/>
      <c r="F646" s="36"/>
      <c r="G646" s="36"/>
      <c r="H646" s="40"/>
      <c r="I646" s="40"/>
      <c r="K646" s="205"/>
      <c r="L646" s="36"/>
      <c r="M646" s="192"/>
      <c r="O646" s="192"/>
    </row>
    <row r="647" spans="2:15" s="38" customFormat="1" x14ac:dyDescent="0.35">
      <c r="B647" s="36"/>
      <c r="C647" s="37"/>
      <c r="E647" s="39"/>
      <c r="F647" s="36"/>
      <c r="G647" s="36"/>
      <c r="H647" s="40"/>
      <c r="I647" s="40"/>
      <c r="K647" s="205"/>
      <c r="L647" s="36"/>
      <c r="M647" s="192"/>
      <c r="O647" s="192"/>
    </row>
    <row r="648" spans="2:15" s="38" customFormat="1" x14ac:dyDescent="0.35">
      <c r="B648" s="36"/>
      <c r="C648" s="37"/>
      <c r="E648" s="39"/>
      <c r="F648" s="36"/>
      <c r="G648" s="36"/>
      <c r="H648" s="40"/>
      <c r="I648" s="40"/>
      <c r="K648" s="205"/>
      <c r="L648" s="36"/>
      <c r="M648" s="192"/>
      <c r="O648" s="192"/>
    </row>
    <row r="649" spans="2:15" s="38" customFormat="1" x14ac:dyDescent="0.35">
      <c r="B649" s="36"/>
      <c r="C649" s="37"/>
      <c r="E649" s="39"/>
      <c r="F649" s="36"/>
      <c r="G649" s="36"/>
      <c r="H649" s="40"/>
      <c r="I649" s="40"/>
      <c r="K649" s="205"/>
      <c r="L649" s="36"/>
      <c r="M649" s="192"/>
      <c r="O649" s="192"/>
    </row>
    <row r="650" spans="2:15" s="38" customFormat="1" x14ac:dyDescent="0.35">
      <c r="B650" s="36"/>
      <c r="C650" s="37"/>
      <c r="E650" s="39"/>
      <c r="F650" s="36"/>
      <c r="G650" s="36"/>
      <c r="H650" s="40"/>
      <c r="I650" s="40"/>
      <c r="K650" s="205"/>
      <c r="L650" s="36"/>
      <c r="M650" s="192"/>
      <c r="O650" s="192"/>
    </row>
    <row r="651" spans="2:15" s="38" customFormat="1" x14ac:dyDescent="0.35">
      <c r="B651" s="36"/>
      <c r="C651" s="37"/>
      <c r="E651" s="39"/>
      <c r="F651" s="36"/>
      <c r="G651" s="36"/>
      <c r="H651" s="40"/>
      <c r="I651" s="40"/>
      <c r="K651" s="205"/>
      <c r="L651" s="36"/>
      <c r="M651" s="192"/>
      <c r="O651" s="192"/>
    </row>
    <row r="652" spans="2:15" s="38" customFormat="1" x14ac:dyDescent="0.35">
      <c r="B652" s="36"/>
      <c r="C652" s="37"/>
      <c r="E652" s="39"/>
      <c r="F652" s="36"/>
      <c r="G652" s="36"/>
      <c r="H652" s="40"/>
      <c r="I652" s="40"/>
      <c r="K652" s="205"/>
      <c r="L652" s="36"/>
      <c r="M652" s="192"/>
      <c r="O652" s="192"/>
    </row>
    <row r="653" spans="2:15" s="38" customFormat="1" x14ac:dyDescent="0.35">
      <c r="B653" s="36"/>
      <c r="C653" s="37"/>
      <c r="E653" s="39"/>
      <c r="F653" s="36"/>
      <c r="G653" s="36"/>
      <c r="H653" s="40"/>
      <c r="I653" s="40"/>
      <c r="K653" s="205"/>
      <c r="L653" s="36"/>
      <c r="M653" s="192"/>
      <c r="O653" s="192"/>
    </row>
    <row r="654" spans="2:15" s="38" customFormat="1" x14ac:dyDescent="0.35">
      <c r="B654" s="36"/>
      <c r="C654" s="37"/>
      <c r="E654" s="39"/>
      <c r="F654" s="36"/>
      <c r="G654" s="36"/>
      <c r="H654" s="40"/>
      <c r="I654" s="40"/>
      <c r="K654" s="205"/>
      <c r="L654" s="36"/>
      <c r="M654" s="192"/>
      <c r="O654" s="192"/>
    </row>
    <row r="655" spans="2:15" s="38" customFormat="1" x14ac:dyDescent="0.35">
      <c r="B655" s="36"/>
      <c r="C655" s="37"/>
      <c r="E655" s="39"/>
      <c r="F655" s="36"/>
      <c r="G655" s="36"/>
      <c r="H655" s="40"/>
      <c r="I655" s="40"/>
      <c r="K655" s="205"/>
      <c r="L655" s="36"/>
      <c r="M655" s="192"/>
      <c r="O655" s="192"/>
    </row>
    <row r="656" spans="2:15" s="38" customFormat="1" x14ac:dyDescent="0.35">
      <c r="B656" s="36"/>
      <c r="C656" s="37"/>
      <c r="E656" s="39"/>
      <c r="F656" s="36"/>
      <c r="G656" s="36"/>
      <c r="H656" s="40"/>
      <c r="I656" s="40"/>
      <c r="K656" s="205"/>
      <c r="L656" s="36"/>
      <c r="M656" s="192"/>
      <c r="O656" s="192"/>
    </row>
    <row r="657" spans="2:15" s="38" customFormat="1" x14ac:dyDescent="0.35">
      <c r="B657" s="36"/>
      <c r="C657" s="37"/>
      <c r="E657" s="39"/>
      <c r="F657" s="36"/>
      <c r="G657" s="36"/>
      <c r="H657" s="40"/>
      <c r="I657" s="40"/>
      <c r="K657" s="205"/>
      <c r="L657" s="36"/>
      <c r="M657" s="192"/>
      <c r="O657" s="192"/>
    </row>
    <row r="658" spans="2:15" s="38" customFormat="1" x14ac:dyDescent="0.35">
      <c r="B658" s="36"/>
      <c r="C658" s="37"/>
      <c r="E658" s="39"/>
      <c r="F658" s="36"/>
      <c r="G658" s="36"/>
      <c r="H658" s="40"/>
      <c r="I658" s="40"/>
      <c r="K658" s="205"/>
      <c r="L658" s="36"/>
      <c r="M658" s="192"/>
      <c r="O658" s="192"/>
    </row>
    <row r="659" spans="2:15" s="38" customFormat="1" x14ac:dyDescent="0.35">
      <c r="B659" s="36"/>
      <c r="C659" s="37"/>
      <c r="E659" s="39"/>
      <c r="F659" s="36"/>
      <c r="G659" s="36"/>
      <c r="H659" s="40"/>
      <c r="I659" s="40"/>
      <c r="K659" s="205"/>
      <c r="L659" s="36"/>
      <c r="M659" s="192"/>
      <c r="O659" s="192"/>
    </row>
    <row r="660" spans="2:15" s="38" customFormat="1" x14ac:dyDescent="0.35">
      <c r="B660" s="36"/>
      <c r="C660" s="37"/>
      <c r="E660" s="39"/>
      <c r="F660" s="36"/>
      <c r="G660" s="36"/>
      <c r="H660" s="40"/>
      <c r="I660" s="40"/>
      <c r="K660" s="205"/>
      <c r="L660" s="36"/>
      <c r="M660" s="192"/>
      <c r="O660" s="192"/>
    </row>
    <row r="661" spans="2:15" s="38" customFormat="1" x14ac:dyDescent="0.35">
      <c r="B661" s="36"/>
      <c r="C661" s="37"/>
      <c r="E661" s="39"/>
      <c r="F661" s="36"/>
      <c r="G661" s="36"/>
      <c r="H661" s="40"/>
      <c r="I661" s="40"/>
      <c r="K661" s="205"/>
      <c r="L661" s="36"/>
      <c r="M661" s="192"/>
      <c r="O661" s="192"/>
    </row>
    <row r="662" spans="2:15" s="38" customFormat="1" x14ac:dyDescent="0.35">
      <c r="B662" s="36"/>
      <c r="C662" s="37"/>
      <c r="E662" s="39"/>
      <c r="F662" s="36"/>
      <c r="G662" s="36"/>
      <c r="H662" s="40"/>
      <c r="I662" s="40"/>
      <c r="K662" s="205"/>
      <c r="L662" s="36"/>
      <c r="M662" s="192"/>
      <c r="O662" s="192"/>
    </row>
    <row r="663" spans="2:15" s="38" customFormat="1" x14ac:dyDescent="0.35">
      <c r="B663" s="36"/>
      <c r="C663" s="37"/>
      <c r="E663" s="39"/>
      <c r="F663" s="36"/>
      <c r="G663" s="36"/>
      <c r="H663" s="40"/>
      <c r="I663" s="40"/>
      <c r="K663" s="205"/>
      <c r="L663" s="36"/>
      <c r="M663" s="192"/>
      <c r="O663" s="192"/>
    </row>
    <row r="664" spans="2:15" s="38" customFormat="1" x14ac:dyDescent="0.35">
      <c r="B664" s="36"/>
      <c r="C664" s="37"/>
      <c r="E664" s="39"/>
      <c r="F664" s="36"/>
      <c r="G664" s="36"/>
      <c r="H664" s="40"/>
      <c r="I664" s="40"/>
      <c r="K664" s="205"/>
      <c r="L664" s="36"/>
      <c r="M664" s="192"/>
      <c r="O664" s="192"/>
    </row>
    <row r="665" spans="2:15" s="38" customFormat="1" x14ac:dyDescent="0.35">
      <c r="B665" s="36"/>
      <c r="C665" s="37"/>
      <c r="E665" s="39"/>
      <c r="F665" s="36"/>
      <c r="G665" s="36"/>
      <c r="H665" s="40"/>
      <c r="I665" s="40"/>
      <c r="K665" s="205"/>
      <c r="L665" s="36"/>
      <c r="M665" s="192"/>
      <c r="O665" s="192"/>
    </row>
    <row r="666" spans="2:15" s="38" customFormat="1" x14ac:dyDescent="0.35">
      <c r="B666" s="36"/>
      <c r="C666" s="37"/>
      <c r="E666" s="39"/>
      <c r="F666" s="36"/>
      <c r="G666" s="36"/>
      <c r="H666" s="40"/>
      <c r="I666" s="40"/>
      <c r="K666" s="205"/>
      <c r="L666" s="36"/>
      <c r="M666" s="192"/>
      <c r="O666" s="192"/>
    </row>
    <row r="667" spans="2:15" s="38" customFormat="1" x14ac:dyDescent="0.35">
      <c r="B667" s="36"/>
      <c r="C667" s="37"/>
      <c r="E667" s="39"/>
      <c r="F667" s="36"/>
      <c r="G667" s="36"/>
      <c r="H667" s="40"/>
      <c r="I667" s="40"/>
      <c r="K667" s="205"/>
      <c r="L667" s="36"/>
      <c r="M667" s="192"/>
      <c r="O667" s="192"/>
    </row>
    <row r="668" spans="2:15" s="38" customFormat="1" x14ac:dyDescent="0.35">
      <c r="B668" s="36"/>
      <c r="C668" s="37"/>
      <c r="E668" s="39"/>
      <c r="F668" s="36"/>
      <c r="G668" s="36"/>
      <c r="H668" s="40"/>
      <c r="I668" s="40"/>
      <c r="K668" s="205"/>
      <c r="L668" s="36"/>
      <c r="M668" s="192"/>
      <c r="O668" s="192"/>
    </row>
    <row r="669" spans="2:15" s="38" customFormat="1" x14ac:dyDescent="0.35">
      <c r="B669" s="36"/>
      <c r="C669" s="37"/>
      <c r="E669" s="39"/>
      <c r="F669" s="36"/>
      <c r="G669" s="36"/>
      <c r="H669" s="40"/>
      <c r="I669" s="40"/>
      <c r="K669" s="205"/>
      <c r="L669" s="36"/>
      <c r="M669" s="192"/>
      <c r="O669" s="192"/>
    </row>
    <row r="670" spans="2:15" s="38" customFormat="1" x14ac:dyDescent="0.35">
      <c r="B670" s="36"/>
      <c r="C670" s="37"/>
      <c r="E670" s="39"/>
      <c r="F670" s="36"/>
      <c r="G670" s="36"/>
      <c r="H670" s="40"/>
      <c r="I670" s="40"/>
      <c r="K670" s="205"/>
      <c r="L670" s="36"/>
      <c r="M670" s="192"/>
      <c r="O670" s="192"/>
    </row>
    <row r="671" spans="2:15" s="38" customFormat="1" x14ac:dyDescent="0.35">
      <c r="B671" s="36"/>
      <c r="C671" s="37"/>
      <c r="E671" s="39"/>
      <c r="F671" s="36"/>
      <c r="G671" s="36"/>
      <c r="H671" s="40"/>
      <c r="I671" s="40"/>
      <c r="K671" s="205"/>
      <c r="L671" s="36"/>
      <c r="M671" s="192"/>
      <c r="O671" s="192"/>
    </row>
    <row r="672" spans="2:15" s="38" customFormat="1" x14ac:dyDescent="0.35">
      <c r="B672" s="36"/>
      <c r="C672" s="37"/>
      <c r="E672" s="39"/>
      <c r="F672" s="36"/>
      <c r="G672" s="36"/>
      <c r="H672" s="40"/>
      <c r="I672" s="40"/>
      <c r="K672" s="205"/>
      <c r="L672" s="36"/>
      <c r="M672" s="192"/>
      <c r="O672" s="192"/>
    </row>
    <row r="673" spans="2:15" s="38" customFormat="1" x14ac:dyDescent="0.35">
      <c r="B673" s="36"/>
      <c r="C673" s="37"/>
      <c r="E673" s="39"/>
      <c r="F673" s="36"/>
      <c r="G673" s="36"/>
      <c r="H673" s="40"/>
      <c r="I673" s="40"/>
      <c r="K673" s="205"/>
      <c r="L673" s="36"/>
      <c r="M673" s="192"/>
      <c r="O673" s="192"/>
    </row>
    <row r="674" spans="2:15" s="38" customFormat="1" x14ac:dyDescent="0.35">
      <c r="B674" s="36"/>
      <c r="C674" s="37"/>
      <c r="E674" s="39"/>
      <c r="F674" s="36"/>
      <c r="G674" s="36"/>
      <c r="H674" s="40"/>
      <c r="I674" s="40"/>
      <c r="K674" s="205"/>
      <c r="L674" s="36"/>
      <c r="M674" s="192"/>
      <c r="O674" s="192"/>
    </row>
    <row r="675" spans="2:15" s="38" customFormat="1" x14ac:dyDescent="0.35">
      <c r="B675" s="36"/>
      <c r="C675" s="37"/>
      <c r="E675" s="39"/>
      <c r="F675" s="36"/>
      <c r="G675" s="36"/>
      <c r="H675" s="40"/>
      <c r="I675" s="40"/>
      <c r="K675" s="205"/>
      <c r="L675" s="36"/>
      <c r="M675" s="192"/>
      <c r="O675" s="192"/>
    </row>
    <row r="676" spans="2:15" s="38" customFormat="1" x14ac:dyDescent="0.35">
      <c r="B676" s="36"/>
      <c r="C676" s="37"/>
      <c r="E676" s="39"/>
      <c r="F676" s="36"/>
      <c r="G676" s="36"/>
      <c r="H676" s="40"/>
      <c r="I676" s="40"/>
      <c r="K676" s="205"/>
      <c r="L676" s="36"/>
      <c r="M676" s="192"/>
      <c r="O676" s="192"/>
    </row>
    <row r="677" spans="2:15" s="38" customFormat="1" x14ac:dyDescent="0.35">
      <c r="B677" s="36"/>
      <c r="C677" s="37"/>
      <c r="E677" s="39"/>
      <c r="F677" s="36"/>
      <c r="G677" s="36"/>
      <c r="H677" s="40"/>
      <c r="I677" s="40"/>
      <c r="K677" s="205"/>
      <c r="L677" s="36"/>
      <c r="M677" s="192"/>
      <c r="O677" s="192"/>
    </row>
    <row r="678" spans="2:15" s="38" customFormat="1" x14ac:dyDescent="0.35">
      <c r="B678" s="36"/>
      <c r="C678" s="37"/>
      <c r="E678" s="39"/>
      <c r="F678" s="36"/>
      <c r="G678" s="36"/>
      <c r="H678" s="40"/>
      <c r="I678" s="40"/>
      <c r="K678" s="205"/>
      <c r="L678" s="36"/>
      <c r="M678" s="192"/>
      <c r="O678" s="192"/>
    </row>
    <row r="679" spans="2:15" s="38" customFormat="1" x14ac:dyDescent="0.35">
      <c r="B679" s="36"/>
      <c r="C679" s="37"/>
      <c r="E679" s="39"/>
      <c r="F679" s="36"/>
      <c r="G679" s="36"/>
      <c r="H679" s="40"/>
      <c r="I679" s="40"/>
      <c r="K679" s="205"/>
      <c r="L679" s="36"/>
      <c r="M679" s="192"/>
      <c r="O679" s="192"/>
    </row>
    <row r="680" spans="2:15" s="38" customFormat="1" x14ac:dyDescent="0.35">
      <c r="B680" s="36"/>
      <c r="C680" s="37"/>
      <c r="E680" s="39"/>
      <c r="F680" s="36"/>
      <c r="G680" s="36"/>
      <c r="H680" s="40"/>
      <c r="I680" s="40"/>
      <c r="K680" s="205"/>
      <c r="L680" s="36"/>
      <c r="M680" s="192"/>
      <c r="O680" s="192"/>
    </row>
    <row r="681" spans="2:15" s="38" customFormat="1" x14ac:dyDescent="0.35">
      <c r="B681" s="36"/>
      <c r="C681" s="37"/>
      <c r="E681" s="39"/>
      <c r="F681" s="36"/>
      <c r="G681" s="36"/>
      <c r="H681" s="40"/>
      <c r="I681" s="40"/>
      <c r="K681" s="205"/>
      <c r="L681" s="36"/>
      <c r="M681" s="192"/>
      <c r="O681" s="192"/>
    </row>
    <row r="682" spans="2:15" s="38" customFormat="1" x14ac:dyDescent="0.35">
      <c r="B682" s="36"/>
      <c r="C682" s="37"/>
      <c r="E682" s="39"/>
      <c r="F682" s="36"/>
      <c r="G682" s="36"/>
      <c r="H682" s="40"/>
      <c r="I682" s="40"/>
      <c r="K682" s="205"/>
      <c r="L682" s="36"/>
      <c r="M682" s="192"/>
      <c r="O682" s="192"/>
    </row>
    <row r="683" spans="2:15" s="38" customFormat="1" x14ac:dyDescent="0.35">
      <c r="B683" s="36"/>
      <c r="C683" s="37"/>
      <c r="E683" s="39"/>
      <c r="F683" s="36"/>
      <c r="G683" s="36"/>
      <c r="H683" s="40"/>
      <c r="I683" s="40"/>
      <c r="K683" s="205"/>
      <c r="L683" s="36"/>
      <c r="M683" s="192"/>
      <c r="O683" s="192"/>
    </row>
    <row r="684" spans="2:15" s="38" customFormat="1" x14ac:dyDescent="0.35">
      <c r="B684" s="36"/>
      <c r="C684" s="37"/>
      <c r="E684" s="39"/>
      <c r="F684" s="36"/>
      <c r="G684" s="36"/>
      <c r="H684" s="40"/>
      <c r="I684" s="40"/>
      <c r="K684" s="205"/>
      <c r="L684" s="36"/>
      <c r="M684" s="192"/>
      <c r="O684" s="192"/>
    </row>
    <row r="685" spans="2:15" s="38" customFormat="1" x14ac:dyDescent="0.35">
      <c r="B685" s="36"/>
      <c r="C685" s="37"/>
      <c r="E685" s="39"/>
      <c r="F685" s="36"/>
      <c r="G685" s="36"/>
      <c r="H685" s="40"/>
      <c r="I685" s="40"/>
      <c r="K685" s="205"/>
      <c r="L685" s="36"/>
      <c r="M685" s="192"/>
      <c r="O685" s="192"/>
    </row>
    <row r="686" spans="2:15" s="38" customFormat="1" x14ac:dyDescent="0.35">
      <c r="B686" s="36"/>
      <c r="C686" s="37"/>
      <c r="E686" s="39"/>
      <c r="F686" s="36"/>
      <c r="G686" s="36"/>
      <c r="H686" s="40"/>
      <c r="I686" s="40"/>
      <c r="K686" s="205"/>
      <c r="L686" s="36"/>
      <c r="M686" s="192"/>
      <c r="O686" s="192"/>
    </row>
    <row r="687" spans="2:15" s="38" customFormat="1" x14ac:dyDescent="0.35">
      <c r="B687" s="36"/>
      <c r="C687" s="37"/>
      <c r="E687" s="39"/>
      <c r="F687" s="36"/>
      <c r="G687" s="36"/>
      <c r="H687" s="40"/>
      <c r="I687" s="40"/>
      <c r="K687" s="205"/>
      <c r="L687" s="36"/>
      <c r="M687" s="192"/>
      <c r="O687" s="192"/>
    </row>
    <row r="688" spans="2:15" s="38" customFormat="1" x14ac:dyDescent="0.35">
      <c r="B688" s="36"/>
      <c r="C688" s="37"/>
      <c r="E688" s="39"/>
      <c r="F688" s="36"/>
      <c r="G688" s="36"/>
      <c r="H688" s="40"/>
      <c r="I688" s="40"/>
      <c r="K688" s="205"/>
      <c r="L688" s="36"/>
      <c r="M688" s="192"/>
      <c r="O688" s="192"/>
    </row>
    <row r="689" spans="2:15" s="38" customFormat="1" x14ac:dyDescent="0.35">
      <c r="B689" s="36"/>
      <c r="C689" s="37"/>
      <c r="E689" s="39"/>
      <c r="F689" s="36"/>
      <c r="G689" s="36"/>
      <c r="H689" s="40"/>
      <c r="I689" s="40"/>
      <c r="K689" s="205"/>
      <c r="L689" s="36"/>
      <c r="M689" s="192"/>
      <c r="O689" s="192"/>
    </row>
    <row r="690" spans="2:15" s="38" customFormat="1" x14ac:dyDescent="0.35">
      <c r="B690" s="36"/>
      <c r="C690" s="37"/>
      <c r="E690" s="39"/>
      <c r="F690" s="36"/>
      <c r="G690" s="36"/>
      <c r="H690" s="40"/>
      <c r="I690" s="40"/>
      <c r="K690" s="205"/>
      <c r="L690" s="36"/>
      <c r="M690" s="192"/>
      <c r="O690" s="192"/>
    </row>
    <row r="691" spans="2:15" s="38" customFormat="1" x14ac:dyDescent="0.35">
      <c r="B691" s="36"/>
      <c r="C691" s="37"/>
      <c r="E691" s="39"/>
      <c r="F691" s="36"/>
      <c r="G691" s="36"/>
      <c r="H691" s="40"/>
      <c r="I691" s="40"/>
      <c r="K691" s="205"/>
      <c r="L691" s="36"/>
      <c r="M691" s="192"/>
      <c r="O691" s="192"/>
    </row>
    <row r="692" spans="2:15" s="38" customFormat="1" x14ac:dyDescent="0.35">
      <c r="B692" s="36"/>
      <c r="C692" s="37"/>
      <c r="E692" s="39"/>
      <c r="F692" s="36"/>
      <c r="G692" s="36"/>
      <c r="H692" s="40"/>
      <c r="I692" s="40"/>
      <c r="K692" s="205"/>
      <c r="L692" s="36"/>
      <c r="M692" s="192"/>
      <c r="O692" s="192"/>
    </row>
    <row r="693" spans="2:15" s="38" customFormat="1" x14ac:dyDescent="0.35">
      <c r="B693" s="36"/>
      <c r="C693" s="37"/>
      <c r="E693" s="39"/>
      <c r="F693" s="36"/>
      <c r="G693" s="36"/>
      <c r="H693" s="40"/>
      <c r="I693" s="40"/>
      <c r="K693" s="205"/>
      <c r="L693" s="36"/>
      <c r="M693" s="192"/>
      <c r="O693" s="192"/>
    </row>
    <row r="694" spans="2:15" s="38" customFormat="1" x14ac:dyDescent="0.35">
      <c r="B694" s="36"/>
      <c r="C694" s="37"/>
      <c r="E694" s="39"/>
      <c r="F694" s="36"/>
      <c r="G694" s="36"/>
      <c r="H694" s="40"/>
      <c r="I694" s="40"/>
      <c r="K694" s="205"/>
      <c r="L694" s="36"/>
      <c r="M694" s="192"/>
      <c r="O694" s="192"/>
    </row>
    <row r="695" spans="2:15" s="38" customFormat="1" x14ac:dyDescent="0.35">
      <c r="B695" s="36"/>
      <c r="C695" s="37"/>
      <c r="E695" s="39"/>
      <c r="F695" s="36"/>
      <c r="G695" s="36"/>
      <c r="H695" s="40"/>
      <c r="I695" s="40"/>
      <c r="K695" s="205"/>
      <c r="L695" s="36"/>
      <c r="M695" s="192"/>
      <c r="O695" s="192"/>
    </row>
    <row r="696" spans="2:15" s="38" customFormat="1" x14ac:dyDescent="0.35">
      <c r="B696" s="36"/>
      <c r="C696" s="37"/>
      <c r="E696" s="39"/>
      <c r="F696" s="36"/>
      <c r="G696" s="36"/>
      <c r="H696" s="40"/>
      <c r="I696" s="40"/>
      <c r="K696" s="205"/>
      <c r="L696" s="36"/>
      <c r="M696" s="192"/>
      <c r="O696" s="192"/>
    </row>
    <row r="697" spans="2:15" s="38" customFormat="1" x14ac:dyDescent="0.35">
      <c r="B697" s="36"/>
      <c r="C697" s="37"/>
      <c r="E697" s="39"/>
      <c r="F697" s="36"/>
      <c r="G697" s="36"/>
      <c r="H697" s="40"/>
      <c r="I697" s="40"/>
      <c r="K697" s="205"/>
      <c r="L697" s="36"/>
      <c r="M697" s="192"/>
      <c r="O697" s="192"/>
    </row>
    <row r="698" spans="2:15" s="38" customFormat="1" x14ac:dyDescent="0.35">
      <c r="B698" s="36"/>
      <c r="C698" s="37"/>
      <c r="E698" s="39"/>
      <c r="F698" s="36"/>
      <c r="G698" s="36"/>
      <c r="H698" s="40"/>
      <c r="I698" s="40"/>
      <c r="K698" s="205"/>
      <c r="L698" s="36"/>
      <c r="M698" s="192"/>
      <c r="O698" s="192"/>
    </row>
    <row r="699" spans="2:15" s="38" customFormat="1" x14ac:dyDescent="0.35">
      <c r="B699" s="36"/>
      <c r="C699" s="37"/>
      <c r="E699" s="39"/>
      <c r="F699" s="36"/>
      <c r="G699" s="36"/>
      <c r="H699" s="40"/>
      <c r="I699" s="40"/>
      <c r="K699" s="205"/>
      <c r="L699" s="36"/>
      <c r="M699" s="192"/>
      <c r="O699" s="192"/>
    </row>
    <row r="700" spans="2:15" s="38" customFormat="1" x14ac:dyDescent="0.35">
      <c r="B700" s="36"/>
      <c r="C700" s="37"/>
      <c r="E700" s="39"/>
      <c r="F700" s="36"/>
      <c r="G700" s="36"/>
      <c r="H700" s="40"/>
      <c r="I700" s="40"/>
      <c r="K700" s="205"/>
      <c r="L700" s="36"/>
      <c r="M700" s="192"/>
      <c r="O700" s="192"/>
    </row>
    <row r="701" spans="2:15" s="38" customFormat="1" x14ac:dyDescent="0.35">
      <c r="B701" s="36"/>
      <c r="C701" s="37"/>
      <c r="E701" s="39"/>
      <c r="F701" s="36"/>
      <c r="G701" s="36"/>
      <c r="H701" s="40"/>
      <c r="I701" s="40"/>
      <c r="K701" s="205"/>
      <c r="L701" s="36"/>
      <c r="M701" s="192"/>
      <c r="O701" s="192"/>
    </row>
    <row r="702" spans="2:15" s="38" customFormat="1" x14ac:dyDescent="0.35">
      <c r="B702" s="36"/>
      <c r="C702" s="37"/>
      <c r="E702" s="39"/>
      <c r="F702" s="36"/>
      <c r="G702" s="36"/>
      <c r="H702" s="40"/>
      <c r="I702" s="40"/>
      <c r="K702" s="205"/>
      <c r="L702" s="36"/>
      <c r="M702" s="192"/>
      <c r="O702" s="192"/>
    </row>
    <row r="703" spans="2:15" s="38" customFormat="1" x14ac:dyDescent="0.35">
      <c r="B703" s="36"/>
      <c r="C703" s="37"/>
      <c r="E703" s="39"/>
      <c r="F703" s="36"/>
      <c r="G703" s="36"/>
      <c r="H703" s="40"/>
      <c r="I703" s="40"/>
      <c r="K703" s="205"/>
      <c r="L703" s="36"/>
      <c r="M703" s="192"/>
      <c r="O703" s="192"/>
    </row>
    <row r="704" spans="2:15" s="38" customFormat="1" x14ac:dyDescent="0.35">
      <c r="B704" s="36"/>
      <c r="C704" s="37"/>
      <c r="E704" s="39"/>
      <c r="F704" s="36"/>
      <c r="G704" s="36"/>
      <c r="H704" s="40"/>
      <c r="I704" s="40"/>
      <c r="K704" s="205"/>
      <c r="L704" s="36"/>
      <c r="M704" s="192"/>
      <c r="O704" s="192"/>
    </row>
    <row r="705" spans="2:15" s="38" customFormat="1" x14ac:dyDescent="0.35">
      <c r="B705" s="36"/>
      <c r="C705" s="37"/>
      <c r="E705" s="39"/>
      <c r="F705" s="36"/>
      <c r="G705" s="36"/>
      <c r="H705" s="40"/>
      <c r="I705" s="40"/>
      <c r="K705" s="205"/>
      <c r="L705" s="36"/>
      <c r="M705" s="192"/>
      <c r="O705" s="192"/>
    </row>
    <row r="706" spans="2:15" s="38" customFormat="1" x14ac:dyDescent="0.35">
      <c r="B706" s="36"/>
      <c r="C706" s="37"/>
      <c r="E706" s="39"/>
      <c r="F706" s="36"/>
      <c r="G706" s="36"/>
      <c r="H706" s="40"/>
      <c r="I706" s="40"/>
      <c r="K706" s="205"/>
      <c r="L706" s="36"/>
      <c r="M706" s="192"/>
      <c r="O706" s="192"/>
    </row>
    <row r="707" spans="2:15" s="38" customFormat="1" x14ac:dyDescent="0.35">
      <c r="B707" s="36"/>
      <c r="C707" s="37"/>
      <c r="E707" s="39"/>
      <c r="F707" s="36"/>
      <c r="G707" s="36"/>
      <c r="H707" s="40"/>
      <c r="I707" s="40"/>
      <c r="K707" s="205"/>
      <c r="L707" s="36"/>
      <c r="M707" s="192"/>
      <c r="O707" s="192"/>
    </row>
    <row r="708" spans="2:15" s="38" customFormat="1" x14ac:dyDescent="0.35">
      <c r="B708" s="36"/>
      <c r="C708" s="37"/>
      <c r="E708" s="39"/>
      <c r="F708" s="36"/>
      <c r="G708" s="36"/>
      <c r="H708" s="40"/>
      <c r="I708" s="40"/>
      <c r="K708" s="205"/>
      <c r="L708" s="36"/>
      <c r="M708" s="192"/>
      <c r="O708" s="192"/>
    </row>
    <row r="709" spans="2:15" s="38" customFormat="1" x14ac:dyDescent="0.35">
      <c r="B709" s="36"/>
      <c r="C709" s="37"/>
      <c r="E709" s="39"/>
      <c r="F709" s="36"/>
      <c r="G709" s="36"/>
      <c r="H709" s="40"/>
      <c r="I709" s="40"/>
      <c r="K709" s="205"/>
      <c r="L709" s="36"/>
      <c r="M709" s="192"/>
      <c r="O709" s="192"/>
    </row>
    <row r="710" spans="2:15" s="38" customFormat="1" x14ac:dyDescent="0.35">
      <c r="B710" s="36"/>
      <c r="C710" s="37"/>
      <c r="E710" s="39"/>
      <c r="F710" s="36"/>
      <c r="G710" s="36"/>
      <c r="H710" s="40"/>
      <c r="I710" s="40"/>
      <c r="K710" s="205"/>
      <c r="L710" s="36"/>
      <c r="M710" s="192"/>
      <c r="O710" s="192"/>
    </row>
    <row r="711" spans="2:15" s="38" customFormat="1" x14ac:dyDescent="0.35">
      <c r="B711" s="36"/>
      <c r="C711" s="37"/>
      <c r="E711" s="39"/>
      <c r="F711" s="36"/>
      <c r="G711" s="36"/>
      <c r="H711" s="40"/>
      <c r="I711" s="40"/>
      <c r="K711" s="205"/>
      <c r="L711" s="36"/>
      <c r="M711" s="192"/>
      <c r="O711" s="192"/>
    </row>
    <row r="712" spans="2:15" s="38" customFormat="1" x14ac:dyDescent="0.35">
      <c r="B712" s="36"/>
      <c r="C712" s="37"/>
      <c r="E712" s="39"/>
      <c r="F712" s="36"/>
      <c r="G712" s="36"/>
      <c r="H712" s="40"/>
      <c r="I712" s="40"/>
      <c r="K712" s="205"/>
      <c r="L712" s="36"/>
      <c r="M712" s="192"/>
      <c r="O712" s="192"/>
    </row>
    <row r="713" spans="2:15" s="38" customFormat="1" x14ac:dyDescent="0.35">
      <c r="B713" s="36"/>
      <c r="C713" s="37"/>
      <c r="E713" s="39"/>
      <c r="F713" s="36"/>
      <c r="G713" s="36"/>
      <c r="H713" s="40"/>
      <c r="I713" s="40"/>
      <c r="K713" s="205"/>
      <c r="L713" s="36"/>
      <c r="M713" s="192"/>
      <c r="O713" s="192"/>
    </row>
    <row r="714" spans="2:15" s="38" customFormat="1" x14ac:dyDescent="0.35">
      <c r="B714" s="36"/>
      <c r="C714" s="37"/>
      <c r="E714" s="39"/>
      <c r="F714" s="36"/>
      <c r="G714" s="36"/>
      <c r="H714" s="40"/>
      <c r="I714" s="40"/>
      <c r="K714" s="205"/>
      <c r="L714" s="36"/>
      <c r="M714" s="192"/>
      <c r="O714" s="192"/>
    </row>
    <row r="715" spans="2:15" s="38" customFormat="1" x14ac:dyDescent="0.35">
      <c r="B715" s="36"/>
      <c r="C715" s="37"/>
      <c r="E715" s="39"/>
      <c r="F715" s="36"/>
      <c r="G715" s="36"/>
      <c r="H715" s="40"/>
      <c r="I715" s="40"/>
      <c r="K715" s="205"/>
      <c r="L715" s="36"/>
      <c r="M715" s="192"/>
      <c r="O715" s="192"/>
    </row>
    <row r="716" spans="2:15" s="38" customFormat="1" x14ac:dyDescent="0.35">
      <c r="B716" s="36"/>
      <c r="C716" s="37"/>
      <c r="E716" s="39"/>
      <c r="F716" s="36"/>
      <c r="G716" s="36"/>
      <c r="H716" s="40"/>
      <c r="I716" s="40"/>
      <c r="K716" s="205"/>
      <c r="L716" s="36"/>
      <c r="M716" s="192"/>
      <c r="O716" s="192"/>
    </row>
    <row r="717" spans="2:15" s="38" customFormat="1" x14ac:dyDescent="0.35">
      <c r="B717" s="36"/>
      <c r="C717" s="37"/>
      <c r="E717" s="39"/>
      <c r="F717" s="36"/>
      <c r="G717" s="36"/>
      <c r="H717" s="40"/>
      <c r="I717" s="40"/>
      <c r="K717" s="205"/>
      <c r="L717" s="36"/>
      <c r="M717" s="192"/>
      <c r="O717" s="192"/>
    </row>
    <row r="718" spans="2:15" s="38" customFormat="1" x14ac:dyDescent="0.35">
      <c r="B718" s="36"/>
      <c r="C718" s="37"/>
      <c r="E718" s="39"/>
      <c r="F718" s="36"/>
      <c r="G718" s="36"/>
      <c r="H718" s="40"/>
      <c r="I718" s="40"/>
      <c r="K718" s="205"/>
      <c r="L718" s="36"/>
      <c r="M718" s="192"/>
      <c r="O718" s="192"/>
    </row>
    <row r="719" spans="2:15" s="38" customFormat="1" x14ac:dyDescent="0.35">
      <c r="B719" s="36"/>
      <c r="C719" s="37"/>
      <c r="E719" s="39"/>
      <c r="F719" s="36"/>
      <c r="G719" s="36"/>
      <c r="H719" s="40"/>
      <c r="I719" s="40"/>
      <c r="K719" s="205"/>
      <c r="L719" s="36"/>
      <c r="M719" s="192"/>
      <c r="O719" s="192"/>
    </row>
    <row r="720" spans="2:15" s="38" customFormat="1" x14ac:dyDescent="0.35">
      <c r="B720" s="36"/>
      <c r="C720" s="37"/>
      <c r="E720" s="39"/>
      <c r="F720" s="36"/>
      <c r="G720" s="36"/>
      <c r="H720" s="40"/>
      <c r="I720" s="40"/>
      <c r="K720" s="205"/>
      <c r="L720" s="36"/>
      <c r="M720" s="192"/>
      <c r="O720" s="192"/>
    </row>
    <row r="721" spans="2:15" s="38" customFormat="1" x14ac:dyDescent="0.35">
      <c r="B721" s="36"/>
      <c r="C721" s="37"/>
      <c r="E721" s="39"/>
      <c r="F721" s="36"/>
      <c r="G721" s="36"/>
      <c r="H721" s="40"/>
      <c r="I721" s="40"/>
      <c r="K721" s="205"/>
      <c r="L721" s="36"/>
      <c r="M721" s="192"/>
      <c r="O721" s="192"/>
    </row>
    <row r="722" spans="2:15" s="38" customFormat="1" x14ac:dyDescent="0.35">
      <c r="B722" s="36"/>
      <c r="C722" s="37"/>
      <c r="E722" s="39"/>
      <c r="F722" s="36"/>
      <c r="G722" s="36"/>
      <c r="H722" s="40"/>
      <c r="I722" s="40"/>
      <c r="K722" s="205"/>
      <c r="L722" s="36"/>
      <c r="M722" s="192"/>
      <c r="O722" s="192"/>
    </row>
    <row r="723" spans="2:15" s="38" customFormat="1" x14ac:dyDescent="0.35">
      <c r="B723" s="36"/>
      <c r="C723" s="37"/>
      <c r="E723" s="39"/>
      <c r="F723" s="36"/>
      <c r="G723" s="36"/>
      <c r="H723" s="40"/>
      <c r="I723" s="40"/>
      <c r="K723" s="205"/>
      <c r="L723" s="36"/>
      <c r="M723" s="192"/>
      <c r="O723" s="192"/>
    </row>
    <row r="724" spans="2:15" s="38" customFormat="1" x14ac:dyDescent="0.35">
      <c r="B724" s="36"/>
      <c r="C724" s="37"/>
      <c r="E724" s="39"/>
      <c r="F724" s="36"/>
      <c r="G724" s="36"/>
      <c r="H724" s="40"/>
      <c r="I724" s="40"/>
      <c r="K724" s="205"/>
      <c r="L724" s="36"/>
      <c r="M724" s="192"/>
      <c r="O724" s="192"/>
    </row>
    <row r="725" spans="2:15" s="38" customFormat="1" x14ac:dyDescent="0.35">
      <c r="B725" s="36"/>
      <c r="C725" s="37"/>
      <c r="E725" s="39"/>
      <c r="F725" s="36"/>
      <c r="G725" s="36"/>
      <c r="H725" s="40"/>
      <c r="I725" s="40"/>
      <c r="K725" s="205"/>
      <c r="L725" s="36"/>
      <c r="M725" s="192"/>
      <c r="O725" s="192"/>
    </row>
    <row r="726" spans="2:15" s="38" customFormat="1" x14ac:dyDescent="0.35">
      <c r="B726" s="36"/>
      <c r="C726" s="37"/>
      <c r="E726" s="39"/>
      <c r="F726" s="36"/>
      <c r="G726" s="36"/>
      <c r="H726" s="40"/>
      <c r="I726" s="40"/>
      <c r="K726" s="205"/>
      <c r="L726" s="36"/>
      <c r="M726" s="192"/>
      <c r="O726" s="192"/>
    </row>
    <row r="727" spans="2:15" s="38" customFormat="1" x14ac:dyDescent="0.35">
      <c r="B727" s="36"/>
      <c r="C727" s="37"/>
      <c r="E727" s="39"/>
      <c r="F727" s="36"/>
      <c r="G727" s="36"/>
      <c r="H727" s="40"/>
      <c r="I727" s="40"/>
      <c r="K727" s="205"/>
      <c r="L727" s="36"/>
      <c r="M727" s="192"/>
      <c r="O727" s="192"/>
    </row>
    <row r="728" spans="2:15" s="38" customFormat="1" x14ac:dyDescent="0.35">
      <c r="B728" s="36"/>
      <c r="C728" s="37"/>
      <c r="E728" s="39"/>
      <c r="F728" s="36"/>
      <c r="G728" s="36"/>
      <c r="H728" s="40"/>
      <c r="I728" s="40"/>
      <c r="K728" s="205"/>
      <c r="L728" s="36"/>
      <c r="M728" s="192"/>
      <c r="O728" s="192"/>
    </row>
    <row r="729" spans="2:15" s="38" customFormat="1" x14ac:dyDescent="0.35">
      <c r="B729" s="36"/>
      <c r="C729" s="37"/>
      <c r="E729" s="39"/>
      <c r="F729" s="36"/>
      <c r="G729" s="36"/>
      <c r="H729" s="40"/>
      <c r="I729" s="40"/>
      <c r="K729" s="205"/>
      <c r="L729" s="36"/>
      <c r="M729" s="192"/>
      <c r="O729" s="192"/>
    </row>
    <row r="730" spans="2:15" s="38" customFormat="1" x14ac:dyDescent="0.35">
      <c r="B730" s="36"/>
      <c r="C730" s="37"/>
      <c r="E730" s="39"/>
      <c r="F730" s="36"/>
      <c r="G730" s="36"/>
      <c r="H730" s="40"/>
      <c r="I730" s="40"/>
      <c r="K730" s="205"/>
      <c r="L730" s="36"/>
      <c r="M730" s="192"/>
      <c r="O730" s="192"/>
    </row>
    <row r="731" spans="2:15" s="38" customFormat="1" x14ac:dyDescent="0.35">
      <c r="B731" s="36"/>
      <c r="C731" s="37"/>
      <c r="E731" s="39"/>
      <c r="F731" s="36"/>
      <c r="G731" s="36"/>
      <c r="H731" s="40"/>
      <c r="I731" s="40"/>
      <c r="K731" s="205"/>
      <c r="L731" s="36"/>
      <c r="M731" s="192"/>
      <c r="O731" s="192"/>
    </row>
    <row r="732" spans="2:15" s="38" customFormat="1" x14ac:dyDescent="0.35">
      <c r="B732" s="36"/>
      <c r="C732" s="37"/>
      <c r="E732" s="39"/>
      <c r="F732" s="36"/>
      <c r="G732" s="36"/>
      <c r="H732" s="40"/>
      <c r="I732" s="40"/>
      <c r="K732" s="205"/>
      <c r="L732" s="36"/>
      <c r="M732" s="192"/>
      <c r="O732" s="192"/>
    </row>
    <row r="733" spans="2:15" s="38" customFormat="1" x14ac:dyDescent="0.35">
      <c r="B733" s="36"/>
      <c r="C733" s="37"/>
      <c r="E733" s="39"/>
      <c r="F733" s="36"/>
      <c r="G733" s="36"/>
      <c r="H733" s="40"/>
      <c r="I733" s="40"/>
      <c r="K733" s="205"/>
      <c r="L733" s="36"/>
      <c r="M733" s="192"/>
      <c r="O733" s="192"/>
    </row>
    <row r="734" spans="2:15" s="38" customFormat="1" x14ac:dyDescent="0.35">
      <c r="B734" s="36"/>
      <c r="C734" s="37"/>
      <c r="E734" s="39"/>
      <c r="F734" s="36"/>
      <c r="G734" s="36"/>
      <c r="H734" s="40"/>
      <c r="I734" s="40"/>
      <c r="K734" s="205"/>
      <c r="L734" s="36"/>
      <c r="M734" s="192"/>
      <c r="O734" s="192"/>
    </row>
    <row r="735" spans="2:15" s="38" customFormat="1" x14ac:dyDescent="0.35">
      <c r="B735" s="36"/>
      <c r="C735" s="37"/>
      <c r="E735" s="39"/>
      <c r="F735" s="36"/>
      <c r="G735" s="36"/>
      <c r="H735" s="40"/>
      <c r="I735" s="40"/>
      <c r="K735" s="205"/>
      <c r="L735" s="36"/>
      <c r="M735" s="192"/>
      <c r="O735" s="192"/>
    </row>
    <row r="736" spans="2:15" s="38" customFormat="1" x14ac:dyDescent="0.35">
      <c r="B736" s="36"/>
      <c r="C736" s="37"/>
      <c r="E736" s="39"/>
      <c r="F736" s="36"/>
      <c r="G736" s="36"/>
      <c r="H736" s="40"/>
      <c r="I736" s="40"/>
      <c r="K736" s="205"/>
      <c r="L736" s="36"/>
      <c r="M736" s="192"/>
      <c r="O736" s="192"/>
    </row>
    <row r="737" spans="2:15" s="38" customFormat="1" x14ac:dyDescent="0.35">
      <c r="B737" s="36"/>
      <c r="C737" s="37"/>
      <c r="E737" s="39"/>
      <c r="F737" s="36"/>
      <c r="G737" s="36"/>
      <c r="H737" s="40"/>
      <c r="I737" s="40"/>
      <c r="K737" s="205"/>
      <c r="L737" s="36"/>
      <c r="M737" s="192"/>
      <c r="O737" s="192"/>
    </row>
    <row r="738" spans="2:15" s="38" customFormat="1" x14ac:dyDescent="0.35">
      <c r="B738" s="36"/>
      <c r="C738" s="37"/>
      <c r="E738" s="39"/>
      <c r="F738" s="36"/>
      <c r="G738" s="36"/>
      <c r="H738" s="40"/>
      <c r="I738" s="40"/>
      <c r="K738" s="205"/>
      <c r="L738" s="36"/>
      <c r="M738" s="192"/>
      <c r="O738" s="192"/>
    </row>
    <row r="739" spans="2:15" s="38" customFormat="1" x14ac:dyDescent="0.35">
      <c r="B739" s="36"/>
      <c r="C739" s="37"/>
      <c r="E739" s="39"/>
      <c r="F739" s="36"/>
      <c r="G739" s="36"/>
      <c r="H739" s="40"/>
      <c r="I739" s="40"/>
      <c r="K739" s="205"/>
      <c r="L739" s="36"/>
      <c r="M739" s="192"/>
      <c r="O739" s="192"/>
    </row>
    <row r="740" spans="2:15" s="38" customFormat="1" x14ac:dyDescent="0.35">
      <c r="B740" s="36"/>
      <c r="C740" s="37"/>
      <c r="E740" s="39"/>
      <c r="F740" s="36"/>
      <c r="G740" s="36"/>
      <c r="H740" s="40"/>
      <c r="I740" s="40"/>
      <c r="K740" s="205"/>
      <c r="L740" s="36"/>
      <c r="M740" s="192"/>
      <c r="O740" s="192"/>
    </row>
    <row r="741" spans="2:15" s="38" customFormat="1" x14ac:dyDescent="0.35">
      <c r="B741" s="36"/>
      <c r="C741" s="37"/>
      <c r="E741" s="39"/>
      <c r="F741" s="36"/>
      <c r="G741" s="36"/>
      <c r="H741" s="40"/>
      <c r="I741" s="40"/>
      <c r="K741" s="205"/>
      <c r="L741" s="36"/>
      <c r="M741" s="192"/>
      <c r="O741" s="192"/>
    </row>
    <row r="742" spans="2:15" s="38" customFormat="1" x14ac:dyDescent="0.35">
      <c r="B742" s="36"/>
      <c r="C742" s="37"/>
      <c r="E742" s="39"/>
      <c r="F742" s="36"/>
      <c r="G742" s="36"/>
      <c r="H742" s="40"/>
      <c r="I742" s="40"/>
      <c r="K742" s="205"/>
      <c r="L742" s="36"/>
      <c r="M742" s="192"/>
      <c r="O742" s="192"/>
    </row>
    <row r="743" spans="2:15" s="38" customFormat="1" x14ac:dyDescent="0.35">
      <c r="B743" s="36"/>
      <c r="C743" s="37"/>
      <c r="E743" s="39"/>
      <c r="F743" s="36"/>
      <c r="G743" s="36"/>
      <c r="H743" s="40"/>
      <c r="I743" s="40"/>
      <c r="K743" s="205"/>
      <c r="L743" s="36"/>
      <c r="M743" s="192"/>
      <c r="O743" s="192"/>
    </row>
    <row r="744" spans="2:15" s="38" customFormat="1" x14ac:dyDescent="0.35">
      <c r="B744" s="36"/>
      <c r="C744" s="37"/>
      <c r="E744" s="39"/>
      <c r="F744" s="36"/>
      <c r="G744" s="36"/>
      <c r="H744" s="40"/>
      <c r="I744" s="40"/>
      <c r="K744" s="205"/>
      <c r="L744" s="36"/>
      <c r="M744" s="192"/>
      <c r="O744" s="192"/>
    </row>
    <row r="745" spans="2:15" s="38" customFormat="1" x14ac:dyDescent="0.35">
      <c r="B745" s="36"/>
      <c r="C745" s="37"/>
      <c r="E745" s="39"/>
      <c r="F745" s="36"/>
      <c r="G745" s="36"/>
      <c r="H745" s="40"/>
      <c r="I745" s="40"/>
      <c r="K745" s="205"/>
      <c r="L745" s="36"/>
      <c r="M745" s="192"/>
      <c r="O745" s="192"/>
    </row>
    <row r="746" spans="2:15" s="38" customFormat="1" x14ac:dyDescent="0.35">
      <c r="B746" s="36"/>
      <c r="C746" s="37"/>
      <c r="E746" s="39"/>
      <c r="F746" s="36"/>
      <c r="G746" s="36"/>
      <c r="H746" s="40"/>
      <c r="I746" s="40"/>
      <c r="K746" s="205"/>
      <c r="L746" s="36"/>
      <c r="M746" s="192"/>
      <c r="O746" s="192"/>
    </row>
    <row r="747" spans="2:15" s="38" customFormat="1" x14ac:dyDescent="0.35">
      <c r="B747" s="36"/>
      <c r="C747" s="37"/>
      <c r="E747" s="39"/>
      <c r="F747" s="36"/>
      <c r="G747" s="36"/>
      <c r="H747" s="40"/>
      <c r="I747" s="40"/>
      <c r="K747" s="205"/>
      <c r="L747" s="36"/>
      <c r="M747" s="192"/>
      <c r="O747" s="192"/>
    </row>
    <row r="748" spans="2:15" s="38" customFormat="1" x14ac:dyDescent="0.35">
      <c r="B748" s="36"/>
      <c r="C748" s="37"/>
      <c r="E748" s="39"/>
      <c r="F748" s="36"/>
      <c r="G748" s="36"/>
      <c r="H748" s="40"/>
      <c r="I748" s="40"/>
      <c r="K748" s="205"/>
      <c r="L748" s="36"/>
      <c r="M748" s="192"/>
      <c r="O748" s="192"/>
    </row>
    <row r="749" spans="2:15" s="38" customFormat="1" x14ac:dyDescent="0.35">
      <c r="B749" s="36"/>
      <c r="C749" s="37"/>
      <c r="E749" s="39"/>
      <c r="F749" s="36"/>
      <c r="G749" s="36"/>
      <c r="H749" s="40"/>
      <c r="I749" s="40"/>
      <c r="K749" s="205"/>
      <c r="L749" s="36"/>
      <c r="M749" s="192"/>
      <c r="O749" s="192"/>
    </row>
    <row r="750" spans="2:15" s="38" customFormat="1" x14ac:dyDescent="0.35">
      <c r="B750" s="36"/>
      <c r="C750" s="37"/>
      <c r="E750" s="39"/>
      <c r="F750" s="36"/>
      <c r="G750" s="36"/>
      <c r="H750" s="40"/>
      <c r="I750" s="40"/>
      <c r="K750" s="205"/>
      <c r="L750" s="36"/>
      <c r="M750" s="192"/>
      <c r="O750" s="192"/>
    </row>
    <row r="751" spans="2:15" s="38" customFormat="1" x14ac:dyDescent="0.35">
      <c r="B751" s="36"/>
      <c r="C751" s="37"/>
      <c r="E751" s="39"/>
      <c r="F751" s="36"/>
      <c r="G751" s="36"/>
      <c r="H751" s="40"/>
      <c r="I751" s="40"/>
      <c r="K751" s="205"/>
      <c r="L751" s="36"/>
      <c r="M751" s="192"/>
      <c r="O751" s="192"/>
    </row>
    <row r="752" spans="2:15" s="38" customFormat="1" x14ac:dyDescent="0.35">
      <c r="B752" s="36"/>
      <c r="C752" s="37"/>
      <c r="E752" s="39"/>
      <c r="F752" s="36"/>
      <c r="G752" s="36"/>
      <c r="H752" s="40"/>
      <c r="I752" s="40"/>
      <c r="K752" s="205"/>
      <c r="L752" s="36"/>
      <c r="M752" s="192"/>
      <c r="O752" s="192"/>
    </row>
    <row r="753" spans="2:15" s="38" customFormat="1" x14ac:dyDescent="0.35">
      <c r="B753" s="36"/>
      <c r="C753" s="37"/>
      <c r="E753" s="39"/>
      <c r="F753" s="36"/>
      <c r="G753" s="36"/>
      <c r="H753" s="40"/>
      <c r="I753" s="40"/>
      <c r="K753" s="205"/>
      <c r="L753" s="36"/>
      <c r="M753" s="192"/>
      <c r="O753" s="192"/>
    </row>
    <row r="754" spans="2:15" s="38" customFormat="1" x14ac:dyDescent="0.35">
      <c r="B754" s="36"/>
      <c r="C754" s="37"/>
      <c r="E754" s="39"/>
      <c r="F754" s="36"/>
      <c r="G754" s="36"/>
      <c r="H754" s="40"/>
      <c r="I754" s="40"/>
      <c r="K754" s="205"/>
      <c r="L754" s="36"/>
      <c r="M754" s="192"/>
      <c r="O754" s="192"/>
    </row>
    <row r="755" spans="2:15" s="38" customFormat="1" x14ac:dyDescent="0.35">
      <c r="B755" s="36"/>
      <c r="C755" s="37"/>
      <c r="E755" s="39"/>
      <c r="F755" s="36"/>
      <c r="G755" s="36"/>
      <c r="H755" s="40"/>
      <c r="I755" s="40"/>
      <c r="K755" s="205"/>
      <c r="L755" s="36"/>
      <c r="M755" s="192"/>
      <c r="O755" s="192"/>
    </row>
    <row r="756" spans="2:15" s="38" customFormat="1" x14ac:dyDescent="0.35">
      <c r="B756" s="36"/>
      <c r="C756" s="37"/>
      <c r="E756" s="39"/>
      <c r="F756" s="36"/>
      <c r="G756" s="36"/>
      <c r="H756" s="40"/>
      <c r="I756" s="40"/>
      <c r="K756" s="205"/>
      <c r="L756" s="36"/>
      <c r="M756" s="192"/>
      <c r="O756" s="192"/>
    </row>
    <row r="757" spans="2:15" s="38" customFormat="1" x14ac:dyDescent="0.35">
      <c r="B757" s="36"/>
      <c r="C757" s="37"/>
      <c r="E757" s="39"/>
      <c r="F757" s="36"/>
      <c r="G757" s="36"/>
      <c r="H757" s="40"/>
      <c r="I757" s="40"/>
      <c r="K757" s="205"/>
      <c r="L757" s="36"/>
      <c r="M757" s="192"/>
      <c r="O757" s="192"/>
    </row>
    <row r="758" spans="2:15" s="38" customFormat="1" x14ac:dyDescent="0.35">
      <c r="B758" s="36"/>
      <c r="C758" s="37"/>
      <c r="E758" s="39"/>
      <c r="F758" s="36"/>
      <c r="G758" s="36"/>
      <c r="H758" s="40"/>
      <c r="I758" s="40"/>
      <c r="K758" s="205"/>
      <c r="L758" s="36"/>
      <c r="M758" s="192"/>
      <c r="O758" s="192"/>
    </row>
    <row r="759" spans="2:15" s="38" customFormat="1" x14ac:dyDescent="0.35">
      <c r="B759" s="36"/>
      <c r="C759" s="37"/>
      <c r="E759" s="39"/>
      <c r="F759" s="36"/>
      <c r="G759" s="36"/>
      <c r="H759" s="40"/>
      <c r="I759" s="40"/>
      <c r="K759" s="205"/>
      <c r="L759" s="36"/>
      <c r="M759" s="192"/>
      <c r="O759" s="192"/>
    </row>
    <row r="760" spans="2:15" s="38" customFormat="1" x14ac:dyDescent="0.35">
      <c r="B760" s="36"/>
      <c r="C760" s="37"/>
      <c r="E760" s="39"/>
      <c r="F760" s="36"/>
      <c r="G760" s="36"/>
      <c r="H760" s="40"/>
      <c r="I760" s="40"/>
      <c r="K760" s="205"/>
      <c r="L760" s="36"/>
      <c r="M760" s="192"/>
      <c r="O760" s="192"/>
    </row>
    <row r="761" spans="2:15" s="38" customFormat="1" x14ac:dyDescent="0.35">
      <c r="B761" s="36"/>
      <c r="C761" s="37"/>
      <c r="E761" s="39"/>
      <c r="F761" s="36"/>
      <c r="G761" s="36"/>
      <c r="H761" s="40"/>
      <c r="I761" s="40"/>
      <c r="K761" s="205"/>
      <c r="L761" s="36"/>
      <c r="M761" s="192"/>
      <c r="O761" s="192"/>
    </row>
    <row r="762" spans="2:15" s="38" customFormat="1" x14ac:dyDescent="0.35">
      <c r="B762" s="36"/>
      <c r="C762" s="37"/>
      <c r="E762" s="39"/>
      <c r="F762" s="36"/>
      <c r="G762" s="36"/>
      <c r="H762" s="40"/>
      <c r="I762" s="40"/>
      <c r="K762" s="205"/>
      <c r="L762" s="36"/>
      <c r="M762" s="192"/>
      <c r="O762" s="192"/>
    </row>
    <row r="763" spans="2:15" s="38" customFormat="1" x14ac:dyDescent="0.35">
      <c r="B763" s="36"/>
      <c r="C763" s="37"/>
      <c r="E763" s="39"/>
      <c r="F763" s="36"/>
      <c r="G763" s="36"/>
      <c r="H763" s="40"/>
      <c r="I763" s="40"/>
      <c r="K763" s="205"/>
      <c r="L763" s="36"/>
      <c r="M763" s="192"/>
      <c r="O763" s="192"/>
    </row>
    <row r="764" spans="2:15" s="38" customFormat="1" x14ac:dyDescent="0.35">
      <c r="B764" s="36"/>
      <c r="C764" s="37"/>
      <c r="E764" s="39"/>
      <c r="F764" s="36"/>
      <c r="G764" s="36"/>
      <c r="H764" s="40"/>
      <c r="I764" s="40"/>
      <c r="K764" s="205"/>
      <c r="L764" s="36"/>
      <c r="M764" s="192"/>
      <c r="O764" s="192"/>
    </row>
    <row r="765" spans="2:15" s="38" customFormat="1" x14ac:dyDescent="0.35">
      <c r="B765" s="36"/>
      <c r="C765" s="37"/>
      <c r="E765" s="39"/>
      <c r="F765" s="36"/>
      <c r="G765" s="36"/>
      <c r="H765" s="40"/>
      <c r="I765" s="40"/>
      <c r="K765" s="205"/>
      <c r="L765" s="36"/>
      <c r="M765" s="192"/>
      <c r="O765" s="192"/>
    </row>
    <row r="766" spans="2:15" s="38" customFormat="1" x14ac:dyDescent="0.35">
      <c r="B766" s="36"/>
      <c r="C766" s="37"/>
      <c r="E766" s="39"/>
      <c r="F766" s="36"/>
      <c r="G766" s="36"/>
      <c r="H766" s="40"/>
      <c r="I766" s="40"/>
      <c r="K766" s="205"/>
      <c r="L766" s="36"/>
      <c r="M766" s="192"/>
      <c r="O766" s="192"/>
    </row>
    <row r="767" spans="2:15" s="38" customFormat="1" x14ac:dyDescent="0.35">
      <c r="B767" s="36"/>
      <c r="C767" s="37"/>
      <c r="E767" s="39"/>
      <c r="F767" s="36"/>
      <c r="G767" s="36"/>
      <c r="H767" s="40"/>
      <c r="I767" s="40"/>
      <c r="K767" s="205"/>
      <c r="L767" s="36"/>
      <c r="M767" s="192"/>
      <c r="O767" s="192"/>
    </row>
    <row r="768" spans="2:15" s="38" customFormat="1" x14ac:dyDescent="0.35">
      <c r="B768" s="36"/>
      <c r="C768" s="37"/>
      <c r="E768" s="39"/>
      <c r="F768" s="36"/>
      <c r="G768" s="36"/>
      <c r="H768" s="40"/>
      <c r="I768" s="40"/>
      <c r="K768" s="205"/>
      <c r="L768" s="36"/>
      <c r="M768" s="192"/>
      <c r="O768" s="192"/>
    </row>
    <row r="769" spans="2:15" s="38" customFormat="1" x14ac:dyDescent="0.35">
      <c r="B769" s="36"/>
      <c r="C769" s="37"/>
      <c r="E769" s="39"/>
      <c r="F769" s="36"/>
      <c r="G769" s="36"/>
      <c r="H769" s="40"/>
      <c r="I769" s="40"/>
      <c r="K769" s="205"/>
      <c r="L769" s="36"/>
      <c r="M769" s="192"/>
      <c r="O769" s="192"/>
    </row>
    <row r="770" spans="2:15" s="38" customFormat="1" x14ac:dyDescent="0.35">
      <c r="B770" s="36"/>
      <c r="C770" s="37"/>
      <c r="E770" s="39"/>
      <c r="F770" s="36"/>
      <c r="G770" s="36"/>
      <c r="H770" s="40"/>
      <c r="I770" s="40"/>
      <c r="K770" s="205"/>
      <c r="L770" s="36"/>
      <c r="M770" s="192"/>
      <c r="O770" s="192"/>
    </row>
    <row r="771" spans="2:15" s="38" customFormat="1" x14ac:dyDescent="0.35">
      <c r="B771" s="36"/>
      <c r="C771" s="37"/>
      <c r="E771" s="39"/>
      <c r="F771" s="36"/>
      <c r="G771" s="36"/>
      <c r="H771" s="40"/>
      <c r="I771" s="40"/>
      <c r="K771" s="205"/>
      <c r="L771" s="36"/>
      <c r="M771" s="192"/>
      <c r="O771" s="192"/>
    </row>
    <row r="772" spans="2:15" s="38" customFormat="1" x14ac:dyDescent="0.35">
      <c r="B772" s="36"/>
      <c r="C772" s="37"/>
      <c r="E772" s="39"/>
      <c r="F772" s="36"/>
      <c r="G772" s="36"/>
      <c r="H772" s="40"/>
      <c r="I772" s="40"/>
      <c r="K772" s="205"/>
      <c r="L772" s="36"/>
      <c r="M772" s="192"/>
      <c r="O772" s="192"/>
    </row>
    <row r="773" spans="2:15" s="38" customFormat="1" x14ac:dyDescent="0.35">
      <c r="B773" s="36"/>
      <c r="C773" s="37"/>
      <c r="E773" s="39"/>
      <c r="F773" s="36"/>
      <c r="G773" s="36"/>
      <c r="H773" s="40"/>
      <c r="I773" s="40"/>
      <c r="K773" s="205"/>
      <c r="L773" s="36"/>
      <c r="M773" s="192"/>
      <c r="O773" s="192"/>
    </row>
    <row r="774" spans="2:15" s="38" customFormat="1" x14ac:dyDescent="0.35">
      <c r="B774" s="36"/>
      <c r="C774" s="37"/>
      <c r="E774" s="39"/>
      <c r="F774" s="36"/>
      <c r="G774" s="36"/>
      <c r="H774" s="40"/>
      <c r="I774" s="40"/>
      <c r="K774" s="205"/>
      <c r="L774" s="36"/>
      <c r="M774" s="192"/>
      <c r="O774" s="192"/>
    </row>
    <row r="775" spans="2:15" s="38" customFormat="1" x14ac:dyDescent="0.35">
      <c r="B775" s="36"/>
      <c r="C775" s="37"/>
      <c r="E775" s="39"/>
      <c r="F775" s="36"/>
      <c r="G775" s="36"/>
      <c r="H775" s="40"/>
      <c r="I775" s="40"/>
      <c r="K775" s="205"/>
      <c r="L775" s="36"/>
      <c r="M775" s="192"/>
      <c r="O775" s="192"/>
    </row>
    <row r="776" spans="2:15" s="38" customFormat="1" x14ac:dyDescent="0.35">
      <c r="B776" s="36"/>
      <c r="C776" s="37"/>
      <c r="E776" s="39"/>
      <c r="F776" s="36"/>
      <c r="G776" s="36"/>
      <c r="H776" s="40"/>
      <c r="I776" s="40"/>
      <c r="K776" s="205"/>
      <c r="L776" s="36"/>
      <c r="M776" s="192"/>
      <c r="O776" s="192"/>
    </row>
    <row r="777" spans="2:15" s="38" customFormat="1" x14ac:dyDescent="0.35">
      <c r="B777" s="36"/>
      <c r="C777" s="37"/>
      <c r="E777" s="39"/>
      <c r="F777" s="36"/>
      <c r="G777" s="36"/>
      <c r="H777" s="40"/>
      <c r="I777" s="40"/>
      <c r="K777" s="205"/>
      <c r="L777" s="36"/>
      <c r="M777" s="192"/>
      <c r="O777" s="192"/>
    </row>
    <row r="778" spans="2:15" s="38" customFormat="1" x14ac:dyDescent="0.35">
      <c r="B778" s="36"/>
      <c r="C778" s="37"/>
      <c r="E778" s="39"/>
      <c r="F778" s="36"/>
      <c r="G778" s="36"/>
      <c r="H778" s="40"/>
      <c r="I778" s="40"/>
      <c r="K778" s="205"/>
      <c r="L778" s="36"/>
      <c r="M778" s="192"/>
      <c r="O778" s="192"/>
    </row>
    <row r="779" spans="2:15" s="38" customFormat="1" x14ac:dyDescent="0.35">
      <c r="B779" s="36"/>
      <c r="C779" s="37"/>
      <c r="E779" s="39"/>
      <c r="F779" s="36"/>
      <c r="G779" s="36"/>
      <c r="H779" s="40"/>
      <c r="I779" s="40"/>
      <c r="K779" s="205"/>
      <c r="L779" s="36"/>
      <c r="M779" s="192"/>
      <c r="O779" s="192"/>
    </row>
    <row r="780" spans="2:15" s="38" customFormat="1" x14ac:dyDescent="0.35">
      <c r="B780" s="36"/>
      <c r="C780" s="37"/>
      <c r="E780" s="39"/>
      <c r="F780" s="36"/>
      <c r="G780" s="36"/>
      <c r="H780" s="40"/>
      <c r="I780" s="40"/>
      <c r="K780" s="205"/>
      <c r="L780" s="36"/>
      <c r="M780" s="192"/>
      <c r="O780" s="192"/>
    </row>
    <row r="781" spans="2:15" s="38" customFormat="1" x14ac:dyDescent="0.35">
      <c r="B781" s="36"/>
      <c r="C781" s="37"/>
      <c r="E781" s="39"/>
      <c r="F781" s="36"/>
      <c r="G781" s="36"/>
      <c r="H781" s="40"/>
      <c r="I781" s="40"/>
      <c r="K781" s="205"/>
      <c r="L781" s="36"/>
      <c r="M781" s="192"/>
      <c r="O781" s="192"/>
    </row>
    <row r="782" spans="2:15" s="38" customFormat="1" x14ac:dyDescent="0.35">
      <c r="B782" s="36"/>
      <c r="C782" s="37"/>
      <c r="E782" s="39"/>
      <c r="F782" s="36"/>
      <c r="G782" s="36"/>
      <c r="H782" s="40"/>
      <c r="I782" s="40"/>
      <c r="K782" s="205"/>
      <c r="L782" s="36"/>
      <c r="M782" s="192"/>
      <c r="O782" s="192"/>
    </row>
    <row r="783" spans="2:15" s="38" customFormat="1" x14ac:dyDescent="0.35">
      <c r="B783" s="36"/>
      <c r="C783" s="37"/>
      <c r="E783" s="39"/>
      <c r="F783" s="36"/>
      <c r="G783" s="36"/>
      <c r="H783" s="40"/>
      <c r="I783" s="40"/>
      <c r="K783" s="205"/>
      <c r="L783" s="36"/>
      <c r="M783" s="192"/>
      <c r="O783" s="192"/>
    </row>
    <row r="784" spans="2:15" s="38" customFormat="1" x14ac:dyDescent="0.35">
      <c r="B784" s="36"/>
      <c r="C784" s="37"/>
      <c r="E784" s="39"/>
      <c r="F784" s="36"/>
      <c r="G784" s="36"/>
      <c r="H784" s="40"/>
      <c r="I784" s="40"/>
      <c r="K784" s="205"/>
      <c r="L784" s="36"/>
      <c r="M784" s="192"/>
      <c r="O784" s="192"/>
    </row>
    <row r="785" spans="2:15" s="38" customFormat="1" x14ac:dyDescent="0.35">
      <c r="B785" s="36"/>
      <c r="C785" s="37"/>
      <c r="E785" s="39"/>
      <c r="F785" s="36"/>
      <c r="G785" s="36"/>
      <c r="H785" s="40"/>
      <c r="I785" s="40"/>
      <c r="K785" s="205"/>
      <c r="L785" s="36"/>
      <c r="M785" s="192"/>
      <c r="O785" s="192"/>
    </row>
    <row r="786" spans="2:15" s="38" customFormat="1" x14ac:dyDescent="0.35">
      <c r="B786" s="36"/>
      <c r="C786" s="37"/>
      <c r="E786" s="39"/>
      <c r="F786" s="36"/>
      <c r="G786" s="36"/>
      <c r="H786" s="40"/>
      <c r="I786" s="40"/>
      <c r="K786" s="205"/>
      <c r="L786" s="36"/>
      <c r="M786" s="192"/>
      <c r="O786" s="192"/>
    </row>
    <row r="787" spans="2:15" s="38" customFormat="1" x14ac:dyDescent="0.35">
      <c r="B787" s="36"/>
      <c r="C787" s="37"/>
      <c r="E787" s="39"/>
      <c r="F787" s="36"/>
      <c r="G787" s="36"/>
      <c r="H787" s="40"/>
      <c r="I787" s="40"/>
      <c r="K787" s="205"/>
      <c r="L787" s="36"/>
      <c r="M787" s="192"/>
      <c r="O787" s="192"/>
    </row>
    <row r="788" spans="2:15" s="38" customFormat="1" x14ac:dyDescent="0.35">
      <c r="B788" s="36"/>
      <c r="C788" s="37"/>
      <c r="E788" s="39"/>
      <c r="F788" s="36"/>
      <c r="G788" s="36"/>
      <c r="H788" s="40"/>
      <c r="I788" s="40"/>
      <c r="K788" s="205"/>
      <c r="L788" s="36"/>
      <c r="M788" s="192"/>
      <c r="O788" s="192"/>
    </row>
    <row r="789" spans="2:15" s="38" customFormat="1" x14ac:dyDescent="0.35">
      <c r="B789" s="36"/>
      <c r="C789" s="37"/>
      <c r="E789" s="39"/>
      <c r="F789" s="36"/>
      <c r="G789" s="36"/>
      <c r="H789" s="40"/>
      <c r="I789" s="40"/>
      <c r="K789" s="205"/>
      <c r="L789" s="36"/>
      <c r="M789" s="192"/>
      <c r="O789" s="192"/>
    </row>
    <row r="790" spans="2:15" s="38" customFormat="1" x14ac:dyDescent="0.35">
      <c r="B790" s="36"/>
      <c r="C790" s="37"/>
      <c r="E790" s="39"/>
      <c r="F790" s="36"/>
      <c r="G790" s="36"/>
      <c r="H790" s="40"/>
      <c r="I790" s="40"/>
      <c r="K790" s="205"/>
      <c r="L790" s="36"/>
      <c r="M790" s="192"/>
      <c r="O790" s="192"/>
    </row>
    <row r="791" spans="2:15" s="38" customFormat="1" x14ac:dyDescent="0.35">
      <c r="B791" s="36"/>
      <c r="C791" s="37"/>
      <c r="E791" s="39"/>
      <c r="F791" s="36"/>
      <c r="G791" s="36"/>
      <c r="H791" s="40"/>
      <c r="I791" s="40"/>
      <c r="K791" s="205"/>
      <c r="L791" s="36"/>
      <c r="M791" s="192"/>
      <c r="O791" s="192"/>
    </row>
    <row r="792" spans="2:15" s="38" customFormat="1" x14ac:dyDescent="0.35">
      <c r="B792" s="36"/>
      <c r="C792" s="37"/>
      <c r="E792" s="39"/>
      <c r="F792" s="36"/>
      <c r="G792" s="36"/>
      <c r="H792" s="40"/>
      <c r="I792" s="40"/>
      <c r="K792" s="205"/>
      <c r="L792" s="36"/>
      <c r="M792" s="192"/>
      <c r="O792" s="192"/>
    </row>
    <row r="793" spans="2:15" s="38" customFormat="1" x14ac:dyDescent="0.35">
      <c r="B793" s="36"/>
      <c r="C793" s="37"/>
      <c r="E793" s="39"/>
      <c r="F793" s="36"/>
      <c r="G793" s="36"/>
      <c r="H793" s="40"/>
      <c r="I793" s="40"/>
      <c r="K793" s="205"/>
      <c r="L793" s="36"/>
      <c r="M793" s="192"/>
      <c r="O793" s="192"/>
    </row>
    <row r="794" spans="2:15" s="38" customFormat="1" x14ac:dyDescent="0.35">
      <c r="B794" s="36"/>
      <c r="C794" s="37"/>
      <c r="E794" s="39"/>
      <c r="F794" s="36"/>
      <c r="G794" s="36"/>
      <c r="H794" s="40"/>
      <c r="I794" s="40"/>
      <c r="K794" s="205"/>
      <c r="L794" s="36"/>
      <c r="M794" s="192"/>
      <c r="O794" s="192"/>
    </row>
    <row r="795" spans="2:15" s="38" customFormat="1" x14ac:dyDescent="0.35">
      <c r="B795" s="36"/>
      <c r="C795" s="37"/>
      <c r="E795" s="39"/>
      <c r="F795" s="36"/>
      <c r="G795" s="36"/>
      <c r="H795" s="40"/>
      <c r="I795" s="40"/>
      <c r="K795" s="205"/>
      <c r="L795" s="36"/>
      <c r="M795" s="192"/>
      <c r="O795" s="192"/>
    </row>
    <row r="796" spans="2:15" s="38" customFormat="1" x14ac:dyDescent="0.35">
      <c r="B796" s="36"/>
      <c r="C796" s="37"/>
      <c r="E796" s="39"/>
      <c r="F796" s="36"/>
      <c r="G796" s="36"/>
      <c r="H796" s="40"/>
      <c r="I796" s="40"/>
      <c r="K796" s="205"/>
      <c r="L796" s="36"/>
      <c r="M796" s="192"/>
      <c r="O796" s="192"/>
    </row>
    <row r="797" spans="2:15" s="38" customFormat="1" x14ac:dyDescent="0.35">
      <c r="B797" s="36"/>
      <c r="C797" s="37"/>
      <c r="E797" s="39"/>
      <c r="F797" s="36"/>
      <c r="G797" s="36"/>
      <c r="H797" s="40"/>
      <c r="I797" s="40"/>
      <c r="K797" s="205"/>
      <c r="L797" s="36"/>
      <c r="M797" s="192"/>
      <c r="O797" s="192"/>
    </row>
    <row r="798" spans="2:15" s="38" customFormat="1" x14ac:dyDescent="0.35">
      <c r="B798" s="36"/>
      <c r="C798" s="37"/>
      <c r="E798" s="39"/>
      <c r="F798" s="36"/>
      <c r="G798" s="36"/>
      <c r="H798" s="40"/>
      <c r="I798" s="40"/>
      <c r="K798" s="205"/>
      <c r="L798" s="36"/>
      <c r="M798" s="192"/>
      <c r="O798" s="192"/>
    </row>
    <row r="799" spans="2:15" s="38" customFormat="1" x14ac:dyDescent="0.35">
      <c r="B799" s="36"/>
      <c r="C799" s="37"/>
      <c r="E799" s="39"/>
      <c r="F799" s="36"/>
      <c r="G799" s="36"/>
      <c r="H799" s="40"/>
      <c r="I799" s="40"/>
      <c r="K799" s="205"/>
      <c r="L799" s="36"/>
      <c r="M799" s="192"/>
      <c r="O799" s="192"/>
    </row>
    <row r="800" spans="2:15" s="38" customFormat="1" x14ac:dyDescent="0.35">
      <c r="B800" s="36"/>
      <c r="C800" s="37"/>
      <c r="E800" s="39"/>
      <c r="F800" s="36"/>
      <c r="G800" s="36"/>
      <c r="H800" s="40"/>
      <c r="I800" s="40"/>
      <c r="K800" s="205"/>
      <c r="L800" s="36"/>
      <c r="M800" s="192"/>
      <c r="O800" s="192"/>
    </row>
    <row r="801" spans="2:15" s="38" customFormat="1" x14ac:dyDescent="0.35">
      <c r="B801" s="36"/>
      <c r="C801" s="37"/>
      <c r="E801" s="39"/>
      <c r="F801" s="36"/>
      <c r="G801" s="36"/>
      <c r="H801" s="40"/>
      <c r="I801" s="40"/>
      <c r="K801" s="205"/>
      <c r="L801" s="36"/>
      <c r="M801" s="192"/>
      <c r="O801" s="192"/>
    </row>
    <row r="802" spans="2:15" s="38" customFormat="1" x14ac:dyDescent="0.35">
      <c r="B802" s="36"/>
      <c r="C802" s="37"/>
      <c r="E802" s="39"/>
      <c r="F802" s="36"/>
      <c r="G802" s="36"/>
      <c r="H802" s="40"/>
      <c r="I802" s="40"/>
      <c r="K802" s="205"/>
      <c r="L802" s="36"/>
      <c r="M802" s="192"/>
      <c r="O802" s="192"/>
    </row>
    <row r="803" spans="2:15" s="38" customFormat="1" x14ac:dyDescent="0.35">
      <c r="B803" s="36"/>
      <c r="C803" s="37"/>
      <c r="E803" s="39"/>
      <c r="F803" s="36"/>
      <c r="G803" s="36"/>
      <c r="H803" s="40"/>
      <c r="I803" s="40"/>
      <c r="K803" s="205"/>
      <c r="L803" s="36"/>
      <c r="M803" s="192"/>
      <c r="O803" s="192"/>
    </row>
    <row r="804" spans="2:15" s="38" customFormat="1" x14ac:dyDescent="0.35">
      <c r="B804" s="36"/>
      <c r="C804" s="37"/>
      <c r="E804" s="39"/>
      <c r="F804" s="36"/>
      <c r="G804" s="36"/>
      <c r="H804" s="40"/>
      <c r="I804" s="40"/>
      <c r="K804" s="205"/>
      <c r="L804" s="36"/>
      <c r="M804" s="192"/>
      <c r="O804" s="192"/>
    </row>
    <row r="805" spans="2:15" s="38" customFormat="1" x14ac:dyDescent="0.35">
      <c r="B805" s="36"/>
      <c r="C805" s="37"/>
      <c r="E805" s="39"/>
      <c r="F805" s="36"/>
      <c r="G805" s="36"/>
      <c r="H805" s="40"/>
      <c r="I805" s="40"/>
      <c r="K805" s="205"/>
      <c r="L805" s="36"/>
      <c r="M805" s="192"/>
      <c r="O805" s="192"/>
    </row>
    <row r="806" spans="2:15" s="38" customFormat="1" x14ac:dyDescent="0.35">
      <c r="B806" s="36"/>
      <c r="C806" s="37"/>
      <c r="E806" s="39"/>
      <c r="F806" s="36"/>
      <c r="G806" s="36"/>
      <c r="H806" s="40"/>
      <c r="I806" s="40"/>
      <c r="K806" s="205"/>
      <c r="L806" s="36"/>
      <c r="M806" s="192"/>
      <c r="O806" s="192"/>
    </row>
    <row r="807" spans="2:15" s="38" customFormat="1" x14ac:dyDescent="0.35">
      <c r="B807" s="36"/>
      <c r="C807" s="37"/>
      <c r="E807" s="39"/>
      <c r="F807" s="36"/>
      <c r="G807" s="36"/>
      <c r="H807" s="40"/>
      <c r="I807" s="40"/>
      <c r="K807" s="205"/>
      <c r="L807" s="36"/>
      <c r="M807" s="192"/>
      <c r="O807" s="192"/>
    </row>
    <row r="808" spans="2:15" s="38" customFormat="1" x14ac:dyDescent="0.35">
      <c r="B808" s="36"/>
      <c r="C808" s="37"/>
      <c r="E808" s="39"/>
      <c r="F808" s="36"/>
      <c r="G808" s="36"/>
      <c r="H808" s="40"/>
      <c r="I808" s="40"/>
      <c r="K808" s="205"/>
      <c r="L808" s="36"/>
      <c r="M808" s="192"/>
      <c r="O808" s="192"/>
    </row>
    <row r="809" spans="2:15" s="38" customFormat="1" x14ac:dyDescent="0.35">
      <c r="B809" s="36"/>
      <c r="C809" s="37"/>
      <c r="E809" s="39"/>
      <c r="F809" s="36"/>
      <c r="G809" s="36"/>
      <c r="H809" s="40"/>
      <c r="I809" s="40"/>
      <c r="K809" s="205"/>
      <c r="L809" s="36"/>
      <c r="M809" s="192"/>
      <c r="O809" s="192"/>
    </row>
    <row r="810" spans="2:15" s="38" customFormat="1" x14ac:dyDescent="0.35">
      <c r="B810" s="36"/>
      <c r="C810" s="37"/>
      <c r="E810" s="39"/>
      <c r="F810" s="36"/>
      <c r="G810" s="36"/>
      <c r="H810" s="40"/>
      <c r="I810" s="40"/>
      <c r="K810" s="205"/>
      <c r="L810" s="36"/>
      <c r="M810" s="192"/>
      <c r="O810" s="192"/>
    </row>
    <row r="811" spans="2:15" s="38" customFormat="1" x14ac:dyDescent="0.35">
      <c r="B811" s="36"/>
      <c r="C811" s="37"/>
      <c r="E811" s="39"/>
      <c r="F811" s="36"/>
      <c r="G811" s="36"/>
      <c r="H811" s="40"/>
      <c r="I811" s="40"/>
      <c r="K811" s="205"/>
      <c r="L811" s="36"/>
      <c r="M811" s="192"/>
      <c r="O811" s="192"/>
    </row>
    <row r="812" spans="2:15" s="38" customFormat="1" x14ac:dyDescent="0.35">
      <c r="B812" s="36"/>
      <c r="C812" s="37"/>
      <c r="E812" s="39"/>
      <c r="F812" s="36"/>
      <c r="G812" s="36"/>
      <c r="H812" s="40"/>
      <c r="I812" s="40"/>
      <c r="K812" s="205"/>
      <c r="L812" s="36"/>
      <c r="M812" s="192"/>
      <c r="O812" s="192"/>
    </row>
    <row r="813" spans="2:15" s="38" customFormat="1" x14ac:dyDescent="0.35">
      <c r="B813" s="36"/>
      <c r="C813" s="37"/>
      <c r="E813" s="39"/>
      <c r="F813" s="36"/>
      <c r="G813" s="36"/>
      <c r="H813" s="40"/>
      <c r="I813" s="40"/>
      <c r="K813" s="205"/>
      <c r="L813" s="36"/>
      <c r="M813" s="192"/>
      <c r="O813" s="192"/>
    </row>
    <row r="814" spans="2:15" s="38" customFormat="1" x14ac:dyDescent="0.35">
      <c r="B814" s="36"/>
      <c r="C814" s="37"/>
      <c r="E814" s="39"/>
      <c r="F814" s="36"/>
      <c r="G814" s="36"/>
      <c r="H814" s="40"/>
      <c r="I814" s="40"/>
      <c r="K814" s="205"/>
      <c r="L814" s="36"/>
      <c r="M814" s="192"/>
      <c r="O814" s="192"/>
    </row>
    <row r="815" spans="2:15" s="38" customFormat="1" x14ac:dyDescent="0.35">
      <c r="B815" s="36"/>
      <c r="C815" s="37"/>
      <c r="E815" s="39"/>
      <c r="F815" s="36"/>
      <c r="G815" s="36"/>
      <c r="H815" s="40"/>
      <c r="I815" s="40"/>
      <c r="K815" s="205"/>
      <c r="L815" s="36"/>
      <c r="M815" s="192"/>
      <c r="O815" s="192"/>
    </row>
    <row r="816" spans="2:15" s="38" customFormat="1" x14ac:dyDescent="0.35">
      <c r="B816" s="36"/>
      <c r="C816" s="37"/>
      <c r="E816" s="39"/>
      <c r="F816" s="36"/>
      <c r="G816" s="36"/>
      <c r="H816" s="40"/>
      <c r="I816" s="40"/>
      <c r="K816" s="205"/>
      <c r="L816" s="36"/>
      <c r="M816" s="192"/>
      <c r="O816" s="192"/>
    </row>
    <row r="817" spans="2:15" s="38" customFormat="1" x14ac:dyDescent="0.35">
      <c r="B817" s="36"/>
      <c r="C817" s="37"/>
      <c r="E817" s="39"/>
      <c r="F817" s="36"/>
      <c r="G817" s="36"/>
      <c r="H817" s="40"/>
      <c r="I817" s="40"/>
      <c r="K817" s="205"/>
      <c r="L817" s="36"/>
      <c r="M817" s="192"/>
      <c r="O817" s="192"/>
    </row>
    <row r="818" spans="2:15" s="38" customFormat="1" x14ac:dyDescent="0.35">
      <c r="B818" s="36"/>
      <c r="C818" s="37"/>
      <c r="E818" s="39"/>
      <c r="F818" s="36"/>
      <c r="G818" s="36"/>
      <c r="H818" s="40"/>
      <c r="I818" s="40"/>
      <c r="K818" s="205"/>
      <c r="L818" s="36"/>
      <c r="M818" s="192"/>
      <c r="O818" s="192"/>
    </row>
    <row r="819" spans="2:15" s="38" customFormat="1" x14ac:dyDescent="0.35">
      <c r="B819" s="36"/>
      <c r="C819" s="37"/>
      <c r="E819" s="39"/>
      <c r="F819" s="36"/>
      <c r="G819" s="36"/>
      <c r="H819" s="40"/>
      <c r="I819" s="40"/>
      <c r="K819" s="205"/>
      <c r="L819" s="36"/>
      <c r="M819" s="192"/>
      <c r="O819" s="192"/>
    </row>
    <row r="820" spans="2:15" s="38" customFormat="1" x14ac:dyDescent="0.35">
      <c r="B820" s="36"/>
      <c r="C820" s="37"/>
      <c r="E820" s="39"/>
      <c r="F820" s="36"/>
      <c r="G820" s="36"/>
      <c r="H820" s="40"/>
      <c r="I820" s="40"/>
      <c r="K820" s="205"/>
      <c r="L820" s="36"/>
      <c r="M820" s="192"/>
      <c r="O820" s="192"/>
    </row>
    <row r="821" spans="2:15" s="38" customFormat="1" x14ac:dyDescent="0.35">
      <c r="B821" s="36"/>
      <c r="C821" s="37"/>
      <c r="E821" s="39"/>
      <c r="F821" s="36"/>
      <c r="G821" s="36"/>
      <c r="H821" s="40"/>
      <c r="I821" s="40"/>
      <c r="K821" s="205"/>
      <c r="L821" s="36"/>
      <c r="M821" s="192"/>
      <c r="O821" s="192"/>
    </row>
    <row r="822" spans="2:15" s="38" customFormat="1" x14ac:dyDescent="0.35">
      <c r="B822" s="36"/>
      <c r="C822" s="37"/>
      <c r="E822" s="39"/>
      <c r="F822" s="36"/>
      <c r="G822" s="36"/>
      <c r="H822" s="40"/>
      <c r="I822" s="40"/>
      <c r="K822" s="205"/>
      <c r="L822" s="36"/>
      <c r="M822" s="192"/>
      <c r="O822" s="192"/>
    </row>
    <row r="823" spans="2:15" s="38" customFormat="1" x14ac:dyDescent="0.35">
      <c r="B823" s="36"/>
      <c r="C823" s="37"/>
      <c r="E823" s="39"/>
      <c r="F823" s="36"/>
      <c r="G823" s="36"/>
      <c r="H823" s="40"/>
      <c r="I823" s="40"/>
      <c r="K823" s="205"/>
      <c r="L823" s="36"/>
      <c r="M823" s="192"/>
      <c r="O823" s="192"/>
    </row>
    <row r="824" spans="2:15" s="38" customFormat="1" x14ac:dyDescent="0.35">
      <c r="B824" s="36"/>
      <c r="C824" s="37"/>
      <c r="E824" s="39"/>
      <c r="F824" s="36"/>
      <c r="G824" s="36"/>
      <c r="H824" s="40"/>
      <c r="I824" s="40"/>
      <c r="K824" s="205"/>
      <c r="L824" s="36"/>
      <c r="M824" s="192"/>
      <c r="O824" s="192"/>
    </row>
    <row r="825" spans="2:15" s="38" customFormat="1" x14ac:dyDescent="0.35">
      <c r="B825" s="36"/>
      <c r="C825" s="37"/>
      <c r="E825" s="39"/>
      <c r="F825" s="36"/>
      <c r="G825" s="36"/>
      <c r="H825" s="40"/>
      <c r="I825" s="40"/>
      <c r="K825" s="205"/>
      <c r="L825" s="36"/>
      <c r="M825" s="192"/>
      <c r="O825" s="192"/>
    </row>
    <row r="826" spans="2:15" s="38" customFormat="1" x14ac:dyDescent="0.35">
      <c r="B826" s="36"/>
      <c r="C826" s="37"/>
      <c r="E826" s="39"/>
      <c r="F826" s="36"/>
      <c r="G826" s="36"/>
      <c r="H826" s="40"/>
      <c r="I826" s="40"/>
      <c r="K826" s="205"/>
      <c r="L826" s="36"/>
      <c r="M826" s="192"/>
      <c r="O826" s="192"/>
    </row>
    <row r="827" spans="2:15" s="38" customFormat="1" x14ac:dyDescent="0.35">
      <c r="B827" s="36"/>
      <c r="C827" s="37"/>
      <c r="E827" s="39"/>
      <c r="F827" s="36"/>
      <c r="G827" s="36"/>
      <c r="H827" s="40"/>
      <c r="I827" s="40"/>
      <c r="K827" s="205"/>
      <c r="L827" s="36"/>
      <c r="M827" s="192"/>
      <c r="O827" s="192"/>
    </row>
    <row r="828" spans="2:15" s="38" customFormat="1" x14ac:dyDescent="0.35">
      <c r="B828" s="36"/>
      <c r="C828" s="37"/>
      <c r="E828" s="39"/>
      <c r="F828" s="36"/>
      <c r="G828" s="36"/>
      <c r="H828" s="40"/>
      <c r="I828" s="40"/>
      <c r="K828" s="205"/>
      <c r="L828" s="36"/>
      <c r="M828" s="192"/>
      <c r="O828" s="192"/>
    </row>
    <row r="829" spans="2:15" s="38" customFormat="1" x14ac:dyDescent="0.35">
      <c r="B829" s="36"/>
      <c r="C829" s="37"/>
      <c r="E829" s="39"/>
      <c r="F829" s="36"/>
      <c r="G829" s="36"/>
      <c r="H829" s="40"/>
      <c r="I829" s="40"/>
      <c r="K829" s="205"/>
      <c r="L829" s="36"/>
      <c r="M829" s="192"/>
      <c r="O829" s="192"/>
    </row>
    <row r="830" spans="2:15" s="38" customFormat="1" x14ac:dyDescent="0.35">
      <c r="B830" s="36"/>
      <c r="C830" s="37"/>
      <c r="E830" s="39"/>
      <c r="F830" s="36"/>
      <c r="G830" s="36"/>
      <c r="H830" s="40"/>
      <c r="I830" s="40"/>
      <c r="K830" s="205"/>
      <c r="L830" s="36"/>
      <c r="M830" s="192"/>
      <c r="O830" s="192"/>
    </row>
    <row r="831" spans="2:15" s="38" customFormat="1" x14ac:dyDescent="0.35">
      <c r="B831" s="36"/>
      <c r="C831" s="37"/>
      <c r="E831" s="39"/>
      <c r="F831" s="36"/>
      <c r="G831" s="36"/>
      <c r="H831" s="40"/>
      <c r="I831" s="40"/>
      <c r="K831" s="205"/>
      <c r="L831" s="36"/>
      <c r="M831" s="192"/>
      <c r="O831" s="192"/>
    </row>
    <row r="832" spans="2:15" s="38" customFormat="1" x14ac:dyDescent="0.35">
      <c r="B832" s="36"/>
      <c r="C832" s="37"/>
      <c r="E832" s="39"/>
      <c r="F832" s="36"/>
      <c r="G832" s="36"/>
      <c r="H832" s="40"/>
      <c r="I832" s="40"/>
      <c r="K832" s="205"/>
      <c r="L832" s="36"/>
      <c r="M832" s="192"/>
      <c r="O832" s="192"/>
    </row>
    <row r="833" spans="2:15" s="38" customFormat="1" x14ac:dyDescent="0.35">
      <c r="B833" s="36"/>
      <c r="C833" s="37"/>
      <c r="E833" s="39"/>
      <c r="F833" s="36"/>
      <c r="G833" s="36"/>
      <c r="H833" s="40"/>
      <c r="I833" s="40"/>
      <c r="K833" s="205"/>
      <c r="L833" s="36"/>
      <c r="M833" s="192"/>
      <c r="O833" s="192"/>
    </row>
    <row r="834" spans="2:15" s="38" customFormat="1" x14ac:dyDescent="0.35">
      <c r="B834" s="36"/>
      <c r="C834" s="37"/>
      <c r="E834" s="39"/>
      <c r="F834" s="36"/>
      <c r="G834" s="36"/>
      <c r="H834" s="40"/>
      <c r="I834" s="40"/>
      <c r="K834" s="205"/>
      <c r="L834" s="36"/>
      <c r="M834" s="192"/>
      <c r="O834" s="192"/>
    </row>
    <row r="835" spans="2:15" s="38" customFormat="1" x14ac:dyDescent="0.35">
      <c r="B835" s="36"/>
      <c r="C835" s="37"/>
      <c r="E835" s="39"/>
      <c r="F835" s="36"/>
      <c r="G835" s="36"/>
      <c r="H835" s="40"/>
      <c r="I835" s="40"/>
      <c r="K835" s="205"/>
      <c r="L835" s="36"/>
      <c r="M835" s="192"/>
      <c r="O835" s="192"/>
    </row>
    <row r="836" spans="2:15" s="38" customFormat="1" x14ac:dyDescent="0.35">
      <c r="B836" s="36"/>
      <c r="C836" s="37"/>
      <c r="E836" s="39"/>
      <c r="F836" s="36"/>
      <c r="G836" s="36"/>
      <c r="H836" s="40"/>
      <c r="I836" s="40"/>
      <c r="K836" s="205"/>
      <c r="L836" s="36"/>
      <c r="M836" s="192"/>
      <c r="O836" s="192"/>
    </row>
    <row r="837" spans="2:15" s="38" customFormat="1" x14ac:dyDescent="0.35">
      <c r="B837" s="36"/>
      <c r="C837" s="37"/>
      <c r="E837" s="39"/>
      <c r="F837" s="36"/>
      <c r="G837" s="36"/>
      <c r="H837" s="40"/>
      <c r="I837" s="40"/>
      <c r="K837" s="205"/>
      <c r="L837" s="36"/>
      <c r="M837" s="192"/>
      <c r="O837" s="192"/>
    </row>
    <row r="838" spans="2:15" s="38" customFormat="1" x14ac:dyDescent="0.35">
      <c r="B838" s="36"/>
      <c r="C838" s="37"/>
      <c r="E838" s="39"/>
      <c r="F838" s="36"/>
      <c r="G838" s="36"/>
      <c r="H838" s="40"/>
      <c r="I838" s="40"/>
      <c r="K838" s="205"/>
      <c r="L838" s="36"/>
      <c r="M838" s="192"/>
      <c r="O838" s="192"/>
    </row>
    <row r="839" spans="2:15" s="38" customFormat="1" x14ac:dyDescent="0.35">
      <c r="B839" s="36"/>
      <c r="C839" s="37"/>
      <c r="E839" s="39"/>
      <c r="F839" s="36"/>
      <c r="G839" s="36"/>
      <c r="H839" s="40"/>
      <c r="I839" s="40"/>
      <c r="K839" s="205"/>
      <c r="L839" s="36"/>
      <c r="M839" s="192"/>
      <c r="O839" s="192"/>
    </row>
    <row r="840" spans="2:15" s="38" customFormat="1" x14ac:dyDescent="0.35">
      <c r="B840" s="36"/>
      <c r="C840" s="37"/>
      <c r="E840" s="39"/>
      <c r="F840" s="36"/>
      <c r="G840" s="36"/>
      <c r="H840" s="40"/>
      <c r="I840" s="40"/>
      <c r="K840" s="205"/>
      <c r="L840" s="36"/>
      <c r="M840" s="192"/>
      <c r="O840" s="192"/>
    </row>
    <row r="841" spans="2:15" s="38" customFormat="1" x14ac:dyDescent="0.35">
      <c r="B841" s="36"/>
      <c r="C841" s="37"/>
      <c r="E841" s="39"/>
      <c r="F841" s="36"/>
      <c r="G841" s="36"/>
      <c r="H841" s="40"/>
      <c r="I841" s="40"/>
      <c r="K841" s="205"/>
      <c r="L841" s="36"/>
      <c r="M841" s="192"/>
      <c r="O841" s="192"/>
    </row>
    <row r="842" spans="2:15" s="38" customFormat="1" x14ac:dyDescent="0.35">
      <c r="B842" s="36"/>
      <c r="C842" s="37"/>
      <c r="E842" s="39"/>
      <c r="F842" s="36"/>
      <c r="G842" s="36"/>
      <c r="H842" s="40"/>
      <c r="I842" s="40"/>
      <c r="K842" s="205"/>
      <c r="L842" s="36"/>
      <c r="M842" s="192"/>
      <c r="O842" s="192"/>
    </row>
    <row r="843" spans="2:15" s="38" customFormat="1" x14ac:dyDescent="0.35">
      <c r="B843" s="36"/>
      <c r="C843" s="37"/>
      <c r="E843" s="39"/>
      <c r="F843" s="36"/>
      <c r="G843" s="36"/>
      <c r="H843" s="40"/>
      <c r="I843" s="40"/>
      <c r="K843" s="205"/>
      <c r="L843" s="36"/>
      <c r="M843" s="192"/>
      <c r="O843" s="192"/>
    </row>
    <row r="844" spans="2:15" s="38" customFormat="1" x14ac:dyDescent="0.35">
      <c r="B844" s="36"/>
      <c r="C844" s="37"/>
      <c r="E844" s="39"/>
      <c r="F844" s="36"/>
      <c r="G844" s="36"/>
      <c r="H844" s="40"/>
      <c r="I844" s="40"/>
      <c r="K844" s="205"/>
      <c r="L844" s="36"/>
      <c r="M844" s="192"/>
      <c r="O844" s="192"/>
    </row>
    <row r="845" spans="2:15" s="38" customFormat="1" x14ac:dyDescent="0.35">
      <c r="B845" s="36"/>
      <c r="C845" s="37"/>
      <c r="E845" s="39"/>
      <c r="F845" s="36"/>
      <c r="G845" s="36"/>
      <c r="H845" s="40"/>
      <c r="I845" s="40"/>
      <c r="K845" s="205"/>
      <c r="L845" s="36"/>
      <c r="M845" s="192"/>
      <c r="O845" s="192"/>
    </row>
    <row r="846" spans="2:15" s="38" customFormat="1" x14ac:dyDescent="0.35">
      <c r="B846" s="36"/>
      <c r="C846" s="37"/>
      <c r="E846" s="39"/>
      <c r="F846" s="36"/>
      <c r="G846" s="36"/>
      <c r="H846" s="40"/>
      <c r="I846" s="40"/>
      <c r="K846" s="205"/>
      <c r="L846" s="36"/>
      <c r="M846" s="192"/>
      <c r="O846" s="192"/>
    </row>
    <row r="847" spans="2:15" s="38" customFormat="1" x14ac:dyDescent="0.35">
      <c r="B847" s="36"/>
      <c r="C847" s="37"/>
      <c r="E847" s="39"/>
      <c r="F847" s="36"/>
      <c r="G847" s="36"/>
      <c r="H847" s="40"/>
      <c r="I847" s="40"/>
      <c r="K847" s="205"/>
      <c r="L847" s="36"/>
      <c r="M847" s="192"/>
      <c r="O847" s="192"/>
    </row>
    <row r="848" spans="2:15" s="38" customFormat="1" x14ac:dyDescent="0.35">
      <c r="B848" s="36"/>
      <c r="C848" s="37"/>
      <c r="E848" s="39"/>
      <c r="F848" s="36"/>
      <c r="G848" s="36"/>
      <c r="H848" s="40"/>
      <c r="I848" s="40"/>
      <c r="K848" s="205"/>
      <c r="L848" s="36"/>
      <c r="M848" s="192"/>
      <c r="O848" s="192"/>
    </row>
    <row r="849" spans="2:15" s="38" customFormat="1" x14ac:dyDescent="0.35">
      <c r="B849" s="36"/>
      <c r="C849" s="37"/>
      <c r="E849" s="39"/>
      <c r="F849" s="36"/>
      <c r="G849" s="36"/>
      <c r="H849" s="40"/>
      <c r="I849" s="40"/>
      <c r="K849" s="205"/>
      <c r="L849" s="36"/>
      <c r="M849" s="192"/>
      <c r="O849" s="192"/>
    </row>
    <row r="850" spans="2:15" s="38" customFormat="1" x14ac:dyDescent="0.35">
      <c r="B850" s="36"/>
      <c r="C850" s="37"/>
      <c r="E850" s="39"/>
      <c r="F850" s="36"/>
      <c r="G850" s="36"/>
      <c r="H850" s="40"/>
      <c r="I850" s="40"/>
      <c r="K850" s="205"/>
      <c r="L850" s="36"/>
      <c r="M850" s="192"/>
      <c r="O850" s="192"/>
    </row>
    <row r="851" spans="2:15" s="38" customFormat="1" x14ac:dyDescent="0.35">
      <c r="B851" s="36"/>
      <c r="C851" s="37"/>
      <c r="E851" s="39"/>
      <c r="F851" s="36"/>
      <c r="G851" s="36"/>
      <c r="H851" s="40"/>
      <c r="I851" s="40"/>
      <c r="K851" s="205"/>
      <c r="L851" s="36"/>
      <c r="M851" s="192"/>
      <c r="O851" s="192"/>
    </row>
    <row r="852" spans="2:15" s="38" customFormat="1" x14ac:dyDescent="0.35">
      <c r="B852" s="36"/>
      <c r="C852" s="37"/>
      <c r="E852" s="39"/>
      <c r="F852" s="36"/>
      <c r="G852" s="36"/>
      <c r="H852" s="40"/>
      <c r="I852" s="40"/>
      <c r="K852" s="205"/>
      <c r="L852" s="36"/>
      <c r="M852" s="192"/>
      <c r="O852" s="192"/>
    </row>
    <row r="853" spans="2:15" s="38" customFormat="1" x14ac:dyDescent="0.35">
      <c r="B853" s="36"/>
      <c r="C853" s="37"/>
      <c r="E853" s="39"/>
      <c r="F853" s="36"/>
      <c r="G853" s="36"/>
      <c r="H853" s="40"/>
      <c r="I853" s="40"/>
      <c r="K853" s="205"/>
      <c r="L853" s="36"/>
      <c r="M853" s="192"/>
      <c r="O853" s="192"/>
    </row>
    <row r="854" spans="2:15" s="38" customFormat="1" x14ac:dyDescent="0.35">
      <c r="B854" s="36"/>
      <c r="C854" s="37"/>
      <c r="E854" s="39"/>
      <c r="F854" s="36"/>
      <c r="G854" s="36"/>
      <c r="H854" s="40"/>
      <c r="I854" s="40"/>
      <c r="K854" s="205"/>
      <c r="L854" s="36"/>
      <c r="M854" s="192"/>
      <c r="O854" s="192"/>
    </row>
    <row r="855" spans="2:15" s="38" customFormat="1" x14ac:dyDescent="0.35">
      <c r="B855" s="36"/>
      <c r="C855" s="37"/>
      <c r="E855" s="39"/>
      <c r="F855" s="36"/>
      <c r="G855" s="36"/>
      <c r="H855" s="40"/>
      <c r="I855" s="40"/>
      <c r="K855" s="205"/>
      <c r="L855" s="36"/>
      <c r="M855" s="192"/>
      <c r="O855" s="192"/>
    </row>
    <row r="856" spans="2:15" s="38" customFormat="1" x14ac:dyDescent="0.35">
      <c r="B856" s="36"/>
      <c r="C856" s="37"/>
      <c r="E856" s="39"/>
      <c r="F856" s="36"/>
      <c r="G856" s="36"/>
      <c r="H856" s="40"/>
      <c r="I856" s="40"/>
      <c r="K856" s="205"/>
      <c r="L856" s="36"/>
      <c r="M856" s="192"/>
      <c r="O856" s="192"/>
    </row>
    <row r="857" spans="2:15" s="38" customFormat="1" x14ac:dyDescent="0.35">
      <c r="B857" s="36"/>
      <c r="C857" s="37"/>
      <c r="E857" s="39"/>
      <c r="F857" s="36"/>
      <c r="G857" s="36"/>
      <c r="H857" s="40"/>
      <c r="I857" s="40"/>
      <c r="K857" s="205"/>
      <c r="L857" s="36"/>
      <c r="M857" s="192"/>
      <c r="O857" s="192"/>
    </row>
    <row r="858" spans="2:15" s="38" customFormat="1" x14ac:dyDescent="0.35">
      <c r="B858" s="36"/>
      <c r="C858" s="37"/>
      <c r="E858" s="39"/>
      <c r="F858" s="36"/>
      <c r="G858" s="36"/>
      <c r="H858" s="40"/>
      <c r="I858" s="40"/>
      <c r="K858" s="205"/>
      <c r="L858" s="36"/>
      <c r="M858" s="192"/>
      <c r="O858" s="192"/>
    </row>
    <row r="859" spans="2:15" s="38" customFormat="1" x14ac:dyDescent="0.35">
      <c r="B859" s="36"/>
      <c r="C859" s="37"/>
      <c r="E859" s="39"/>
      <c r="F859" s="36"/>
      <c r="G859" s="36"/>
      <c r="H859" s="40"/>
      <c r="I859" s="40"/>
      <c r="K859" s="205"/>
      <c r="L859" s="36"/>
      <c r="M859" s="192"/>
      <c r="O859" s="192"/>
    </row>
    <row r="860" spans="2:15" s="38" customFormat="1" x14ac:dyDescent="0.35">
      <c r="B860" s="36"/>
      <c r="C860" s="37"/>
      <c r="E860" s="39"/>
      <c r="F860" s="36"/>
      <c r="G860" s="36"/>
      <c r="H860" s="40"/>
      <c r="I860" s="40"/>
      <c r="K860" s="205"/>
      <c r="L860" s="36"/>
      <c r="M860" s="192"/>
      <c r="O860" s="192"/>
    </row>
    <row r="861" spans="2:15" s="38" customFormat="1" x14ac:dyDescent="0.35">
      <c r="B861" s="36"/>
      <c r="C861" s="37"/>
      <c r="E861" s="39"/>
      <c r="F861" s="36"/>
      <c r="G861" s="36"/>
      <c r="H861" s="40"/>
      <c r="I861" s="40"/>
      <c r="K861" s="205"/>
      <c r="L861" s="36"/>
      <c r="M861" s="192"/>
      <c r="O861" s="192"/>
    </row>
    <row r="862" spans="2:15" s="38" customFormat="1" x14ac:dyDescent="0.35">
      <c r="B862" s="36"/>
      <c r="C862" s="37"/>
      <c r="E862" s="39"/>
      <c r="F862" s="36"/>
      <c r="G862" s="36"/>
      <c r="H862" s="40"/>
      <c r="I862" s="40"/>
      <c r="K862" s="205"/>
      <c r="L862" s="36"/>
      <c r="M862" s="192"/>
      <c r="O862" s="192"/>
    </row>
    <row r="863" spans="2:15" s="38" customFormat="1" x14ac:dyDescent="0.35">
      <c r="B863" s="36"/>
      <c r="C863" s="37"/>
      <c r="E863" s="39"/>
      <c r="F863" s="36"/>
      <c r="G863" s="36"/>
      <c r="H863" s="40"/>
      <c r="I863" s="40"/>
      <c r="K863" s="205"/>
      <c r="L863" s="36"/>
      <c r="M863" s="192"/>
      <c r="O863" s="192"/>
    </row>
    <row r="864" spans="2:15" s="38" customFormat="1" x14ac:dyDescent="0.35">
      <c r="B864" s="36"/>
      <c r="C864" s="37"/>
      <c r="E864" s="39"/>
      <c r="F864" s="36"/>
      <c r="G864" s="36"/>
      <c r="H864" s="40"/>
      <c r="I864" s="40"/>
      <c r="K864" s="205"/>
      <c r="L864" s="36"/>
      <c r="M864" s="192"/>
      <c r="O864" s="192"/>
    </row>
    <row r="865" spans="2:15" s="38" customFormat="1" x14ac:dyDescent="0.35">
      <c r="B865" s="36"/>
      <c r="C865" s="37"/>
      <c r="E865" s="39"/>
      <c r="F865" s="36"/>
      <c r="G865" s="36"/>
      <c r="H865" s="40"/>
      <c r="I865" s="40"/>
      <c r="K865" s="205"/>
      <c r="L865" s="36"/>
      <c r="M865" s="192"/>
      <c r="O865" s="192"/>
    </row>
    <row r="866" spans="2:15" s="38" customFormat="1" x14ac:dyDescent="0.35">
      <c r="B866" s="36"/>
      <c r="C866" s="37"/>
      <c r="E866" s="39"/>
      <c r="F866" s="36"/>
      <c r="G866" s="36"/>
      <c r="H866" s="40"/>
      <c r="I866" s="40"/>
      <c r="K866" s="205"/>
      <c r="L866" s="36"/>
      <c r="M866" s="192"/>
      <c r="O866" s="192"/>
    </row>
    <row r="867" spans="2:15" s="38" customFormat="1" x14ac:dyDescent="0.35">
      <c r="B867" s="36"/>
      <c r="C867" s="37"/>
      <c r="E867" s="39"/>
      <c r="F867" s="36"/>
      <c r="G867" s="36"/>
      <c r="H867" s="40"/>
      <c r="I867" s="40"/>
      <c r="K867" s="205"/>
      <c r="L867" s="36"/>
      <c r="M867" s="192"/>
      <c r="O867" s="192"/>
    </row>
    <row r="868" spans="2:15" s="38" customFormat="1" x14ac:dyDescent="0.35">
      <c r="B868" s="36"/>
      <c r="C868" s="37"/>
      <c r="E868" s="39"/>
      <c r="F868" s="36"/>
      <c r="G868" s="36"/>
      <c r="H868" s="40"/>
      <c r="I868" s="40"/>
      <c r="K868" s="205"/>
      <c r="L868" s="36"/>
      <c r="M868" s="192"/>
      <c r="O868" s="192"/>
    </row>
    <row r="869" spans="2:15" s="38" customFormat="1" x14ac:dyDescent="0.35">
      <c r="B869" s="36"/>
      <c r="C869" s="37"/>
      <c r="E869" s="39"/>
      <c r="F869" s="36"/>
      <c r="G869" s="36"/>
      <c r="H869" s="40"/>
      <c r="I869" s="40"/>
      <c r="K869" s="205"/>
      <c r="L869" s="36"/>
      <c r="M869" s="192"/>
      <c r="O869" s="192"/>
    </row>
    <row r="870" spans="2:15" s="38" customFormat="1" x14ac:dyDescent="0.35">
      <c r="B870" s="36"/>
      <c r="C870" s="37"/>
      <c r="E870" s="39"/>
      <c r="F870" s="36"/>
      <c r="G870" s="36"/>
      <c r="H870" s="40"/>
      <c r="I870" s="40"/>
      <c r="K870" s="205"/>
      <c r="L870" s="36"/>
      <c r="M870" s="192"/>
      <c r="O870" s="192"/>
    </row>
    <row r="871" spans="2:15" s="38" customFormat="1" x14ac:dyDescent="0.35">
      <c r="B871" s="36"/>
      <c r="C871" s="37"/>
      <c r="E871" s="39"/>
      <c r="F871" s="36"/>
      <c r="G871" s="36"/>
      <c r="H871" s="40"/>
      <c r="I871" s="40"/>
      <c r="K871" s="205"/>
      <c r="L871" s="36"/>
      <c r="M871" s="192"/>
      <c r="O871" s="192"/>
    </row>
    <row r="872" spans="2:15" s="38" customFormat="1" x14ac:dyDescent="0.35">
      <c r="B872" s="36"/>
      <c r="C872" s="37"/>
      <c r="E872" s="39"/>
      <c r="F872" s="36"/>
      <c r="G872" s="36"/>
      <c r="H872" s="40"/>
      <c r="I872" s="40"/>
      <c r="K872" s="205"/>
      <c r="L872" s="36"/>
      <c r="M872" s="192"/>
      <c r="O872" s="192"/>
    </row>
    <row r="873" spans="2:15" s="38" customFormat="1" x14ac:dyDescent="0.35">
      <c r="B873" s="36"/>
      <c r="C873" s="37"/>
      <c r="E873" s="39"/>
      <c r="F873" s="36"/>
      <c r="G873" s="36"/>
      <c r="H873" s="40"/>
      <c r="I873" s="40"/>
      <c r="K873" s="205"/>
      <c r="L873" s="36"/>
      <c r="M873" s="192"/>
      <c r="O873" s="192"/>
    </row>
    <row r="874" spans="2:15" s="38" customFormat="1" x14ac:dyDescent="0.35">
      <c r="B874" s="36"/>
      <c r="C874" s="37"/>
      <c r="E874" s="39"/>
      <c r="F874" s="36"/>
      <c r="G874" s="36"/>
      <c r="H874" s="40"/>
      <c r="I874" s="40"/>
      <c r="K874" s="205"/>
      <c r="L874" s="36"/>
      <c r="M874" s="192"/>
      <c r="O874" s="192"/>
    </row>
    <row r="875" spans="2:15" s="38" customFormat="1" x14ac:dyDescent="0.35">
      <c r="B875" s="36"/>
      <c r="C875" s="37"/>
      <c r="E875" s="39"/>
      <c r="F875" s="36"/>
      <c r="G875" s="36"/>
      <c r="H875" s="40"/>
      <c r="I875" s="40"/>
      <c r="K875" s="205"/>
      <c r="L875" s="36"/>
      <c r="M875" s="192"/>
      <c r="O875" s="192"/>
    </row>
    <row r="876" spans="2:15" s="38" customFormat="1" x14ac:dyDescent="0.35">
      <c r="B876" s="36"/>
      <c r="C876" s="37"/>
      <c r="E876" s="39"/>
      <c r="F876" s="36"/>
      <c r="G876" s="36"/>
      <c r="H876" s="40"/>
      <c r="I876" s="40"/>
      <c r="K876" s="205"/>
      <c r="L876" s="36"/>
      <c r="M876" s="192"/>
      <c r="O876" s="192"/>
    </row>
    <row r="877" spans="2:15" s="38" customFormat="1" x14ac:dyDescent="0.35">
      <c r="B877" s="36"/>
      <c r="C877" s="37"/>
      <c r="E877" s="39"/>
      <c r="F877" s="36"/>
      <c r="G877" s="36"/>
      <c r="H877" s="40"/>
      <c r="I877" s="40"/>
      <c r="K877" s="205"/>
      <c r="L877" s="36"/>
      <c r="M877" s="192"/>
      <c r="O877" s="192"/>
    </row>
    <row r="878" spans="2:15" s="38" customFormat="1" x14ac:dyDescent="0.35">
      <c r="B878" s="36"/>
      <c r="C878" s="37"/>
      <c r="E878" s="39"/>
      <c r="F878" s="36"/>
      <c r="G878" s="36"/>
      <c r="H878" s="40"/>
      <c r="I878" s="40"/>
      <c r="K878" s="205"/>
      <c r="L878" s="36"/>
      <c r="M878" s="192"/>
      <c r="O878" s="192"/>
    </row>
    <row r="879" spans="2:15" s="38" customFormat="1" x14ac:dyDescent="0.35">
      <c r="B879" s="36"/>
      <c r="C879" s="37"/>
      <c r="E879" s="39"/>
      <c r="F879" s="36"/>
      <c r="G879" s="36"/>
      <c r="H879" s="40"/>
      <c r="I879" s="40"/>
      <c r="K879" s="205"/>
      <c r="L879" s="36"/>
      <c r="M879" s="192"/>
      <c r="O879" s="192"/>
    </row>
    <row r="880" spans="2:15" s="38" customFormat="1" x14ac:dyDescent="0.35">
      <c r="B880" s="36"/>
      <c r="C880" s="37"/>
      <c r="E880" s="39"/>
      <c r="F880" s="36"/>
      <c r="G880" s="36"/>
      <c r="H880" s="40"/>
      <c r="I880" s="40"/>
      <c r="K880" s="205"/>
      <c r="L880" s="36"/>
      <c r="M880" s="192"/>
      <c r="O880" s="192"/>
    </row>
    <row r="881" spans="2:15" s="38" customFormat="1" x14ac:dyDescent="0.35">
      <c r="B881" s="36"/>
      <c r="C881" s="37"/>
      <c r="E881" s="39"/>
      <c r="F881" s="36"/>
      <c r="G881" s="36"/>
      <c r="H881" s="40"/>
      <c r="I881" s="40"/>
      <c r="K881" s="205"/>
      <c r="L881" s="36"/>
      <c r="M881" s="192"/>
      <c r="O881" s="192"/>
    </row>
    <row r="882" spans="2:15" s="38" customFormat="1" x14ac:dyDescent="0.35">
      <c r="B882" s="36"/>
      <c r="C882" s="37"/>
      <c r="E882" s="39"/>
      <c r="F882" s="36"/>
      <c r="G882" s="36"/>
      <c r="H882" s="40"/>
      <c r="I882" s="40"/>
      <c r="K882" s="205"/>
      <c r="L882" s="36"/>
      <c r="M882" s="192"/>
      <c r="O882" s="192"/>
    </row>
    <row r="883" spans="2:15" s="38" customFormat="1" x14ac:dyDescent="0.35">
      <c r="B883" s="36"/>
      <c r="C883" s="37"/>
      <c r="E883" s="39"/>
      <c r="F883" s="36"/>
      <c r="G883" s="36"/>
      <c r="H883" s="40"/>
      <c r="I883" s="40"/>
      <c r="K883" s="205"/>
      <c r="L883" s="36"/>
      <c r="M883" s="192"/>
      <c r="O883" s="192"/>
    </row>
    <row r="884" spans="2:15" s="38" customFormat="1" x14ac:dyDescent="0.35">
      <c r="B884" s="36"/>
      <c r="C884" s="37"/>
      <c r="E884" s="39"/>
      <c r="F884" s="36"/>
      <c r="G884" s="36"/>
      <c r="H884" s="40"/>
      <c r="I884" s="40"/>
      <c r="K884" s="205"/>
      <c r="L884" s="36"/>
      <c r="M884" s="192"/>
      <c r="O884" s="192"/>
    </row>
    <row r="885" spans="2:15" s="38" customFormat="1" x14ac:dyDescent="0.35">
      <c r="B885" s="36"/>
      <c r="C885" s="37"/>
      <c r="E885" s="39"/>
      <c r="F885" s="36"/>
      <c r="G885" s="36"/>
      <c r="H885" s="40"/>
      <c r="I885" s="40"/>
      <c r="K885" s="205"/>
      <c r="L885" s="36"/>
      <c r="M885" s="192"/>
      <c r="O885" s="192"/>
    </row>
    <row r="886" spans="2:15" s="38" customFormat="1" x14ac:dyDescent="0.35">
      <c r="B886" s="36"/>
      <c r="C886" s="37"/>
      <c r="E886" s="39"/>
      <c r="F886" s="36"/>
      <c r="G886" s="36"/>
      <c r="H886" s="40"/>
      <c r="I886" s="40"/>
      <c r="K886" s="205"/>
      <c r="L886" s="36"/>
      <c r="M886" s="192"/>
      <c r="O886" s="192"/>
    </row>
    <row r="887" spans="2:15" s="38" customFormat="1" x14ac:dyDescent="0.35">
      <c r="B887" s="36"/>
      <c r="C887" s="37"/>
      <c r="E887" s="39"/>
      <c r="F887" s="36"/>
      <c r="G887" s="36"/>
      <c r="H887" s="40"/>
      <c r="I887" s="40"/>
      <c r="K887" s="205"/>
      <c r="L887" s="36"/>
      <c r="M887" s="192"/>
      <c r="O887" s="192"/>
    </row>
    <row r="888" spans="2:15" s="38" customFormat="1" x14ac:dyDescent="0.35">
      <c r="B888" s="36"/>
      <c r="C888" s="37"/>
      <c r="E888" s="39"/>
      <c r="F888" s="36"/>
      <c r="G888" s="36"/>
      <c r="H888" s="40"/>
      <c r="I888" s="40"/>
      <c r="K888" s="205"/>
      <c r="L888" s="36"/>
      <c r="M888" s="192"/>
      <c r="O888" s="192"/>
    </row>
    <row r="889" spans="2:15" s="38" customFormat="1" x14ac:dyDescent="0.35">
      <c r="B889" s="36"/>
      <c r="C889" s="37"/>
      <c r="E889" s="39"/>
      <c r="F889" s="36"/>
      <c r="G889" s="36"/>
      <c r="H889" s="40"/>
      <c r="I889" s="40"/>
      <c r="K889" s="205"/>
      <c r="L889" s="36"/>
      <c r="M889" s="192"/>
      <c r="O889" s="192"/>
    </row>
    <row r="890" spans="2:15" s="38" customFormat="1" x14ac:dyDescent="0.35">
      <c r="B890" s="36"/>
      <c r="C890" s="37"/>
      <c r="E890" s="39"/>
      <c r="F890" s="36"/>
      <c r="G890" s="36"/>
      <c r="H890" s="40"/>
      <c r="I890" s="40"/>
      <c r="K890" s="205"/>
      <c r="L890" s="36"/>
      <c r="M890" s="192"/>
      <c r="O890" s="192"/>
    </row>
    <row r="891" spans="2:15" s="38" customFormat="1" x14ac:dyDescent="0.35">
      <c r="B891" s="36"/>
      <c r="C891" s="37"/>
      <c r="E891" s="39"/>
      <c r="F891" s="36"/>
      <c r="G891" s="36"/>
      <c r="H891" s="40"/>
      <c r="I891" s="40"/>
      <c r="K891" s="205"/>
      <c r="L891" s="36"/>
      <c r="M891" s="192"/>
      <c r="O891" s="192"/>
    </row>
    <row r="892" spans="2:15" s="38" customFormat="1" x14ac:dyDescent="0.35">
      <c r="B892" s="36"/>
      <c r="C892" s="37"/>
      <c r="E892" s="39"/>
      <c r="F892" s="36"/>
      <c r="G892" s="36"/>
      <c r="H892" s="40"/>
      <c r="I892" s="40"/>
      <c r="K892" s="205"/>
      <c r="L892" s="36"/>
      <c r="M892" s="192"/>
      <c r="O892" s="192"/>
    </row>
    <row r="893" spans="2:15" s="38" customFormat="1" x14ac:dyDescent="0.35">
      <c r="B893" s="36"/>
      <c r="C893" s="37"/>
      <c r="E893" s="39"/>
      <c r="F893" s="36"/>
      <c r="G893" s="36"/>
      <c r="H893" s="40"/>
      <c r="I893" s="40"/>
      <c r="K893" s="205"/>
      <c r="L893" s="36"/>
      <c r="M893" s="192"/>
      <c r="O893" s="192"/>
    </row>
    <row r="894" spans="2:15" s="38" customFormat="1" x14ac:dyDescent="0.35">
      <c r="B894" s="36"/>
      <c r="C894" s="37"/>
      <c r="E894" s="39"/>
      <c r="F894" s="36"/>
      <c r="G894" s="36"/>
      <c r="H894" s="40"/>
      <c r="I894" s="40"/>
      <c r="K894" s="205"/>
      <c r="L894" s="36"/>
      <c r="M894" s="192"/>
      <c r="O894" s="192"/>
    </row>
    <row r="895" spans="2:15" s="38" customFormat="1" x14ac:dyDescent="0.35">
      <c r="B895" s="36"/>
      <c r="C895" s="37"/>
      <c r="E895" s="39"/>
      <c r="F895" s="36"/>
      <c r="G895" s="36"/>
      <c r="H895" s="40"/>
      <c r="I895" s="40"/>
      <c r="K895" s="205"/>
      <c r="L895" s="36"/>
      <c r="M895" s="192"/>
      <c r="O895" s="192"/>
    </row>
    <row r="896" spans="2:15" s="38" customFormat="1" x14ac:dyDescent="0.35">
      <c r="B896" s="36"/>
      <c r="C896" s="37"/>
      <c r="E896" s="39"/>
      <c r="F896" s="36"/>
      <c r="G896" s="36"/>
      <c r="H896" s="40"/>
      <c r="I896" s="40"/>
      <c r="K896" s="205"/>
      <c r="L896" s="36"/>
      <c r="M896" s="192"/>
      <c r="O896" s="192"/>
    </row>
    <row r="897" spans="2:15" s="38" customFormat="1" x14ac:dyDescent="0.35">
      <c r="B897" s="36"/>
      <c r="C897" s="37"/>
      <c r="E897" s="39"/>
      <c r="F897" s="36"/>
      <c r="G897" s="36"/>
      <c r="H897" s="40"/>
      <c r="I897" s="40"/>
      <c r="K897" s="205"/>
      <c r="L897" s="36"/>
      <c r="M897" s="192"/>
      <c r="O897" s="192"/>
    </row>
    <row r="898" spans="2:15" s="38" customFormat="1" x14ac:dyDescent="0.35">
      <c r="B898" s="36"/>
      <c r="C898" s="37"/>
      <c r="E898" s="39"/>
      <c r="F898" s="36"/>
      <c r="G898" s="36"/>
      <c r="H898" s="40"/>
      <c r="I898" s="40"/>
      <c r="K898" s="205"/>
      <c r="L898" s="36"/>
      <c r="M898" s="192"/>
      <c r="O898" s="192"/>
    </row>
    <row r="899" spans="2:15" s="38" customFormat="1" x14ac:dyDescent="0.35">
      <c r="B899" s="36"/>
      <c r="C899" s="37"/>
      <c r="E899" s="39"/>
      <c r="F899" s="36"/>
      <c r="G899" s="36"/>
      <c r="H899" s="40"/>
      <c r="I899" s="40"/>
      <c r="K899" s="205"/>
      <c r="L899" s="36"/>
      <c r="M899" s="192"/>
      <c r="O899" s="192"/>
    </row>
    <row r="900" spans="2:15" s="38" customFormat="1" x14ac:dyDescent="0.35">
      <c r="B900" s="36"/>
      <c r="C900" s="37"/>
      <c r="E900" s="39"/>
      <c r="F900" s="36"/>
      <c r="G900" s="36"/>
      <c r="H900" s="40"/>
      <c r="I900" s="40"/>
      <c r="K900" s="205"/>
      <c r="L900" s="36"/>
      <c r="M900" s="192"/>
      <c r="O900" s="192"/>
    </row>
    <row r="901" spans="2:15" s="38" customFormat="1" x14ac:dyDescent="0.35">
      <c r="B901" s="36"/>
      <c r="C901" s="37"/>
      <c r="E901" s="39"/>
      <c r="F901" s="36"/>
      <c r="G901" s="36"/>
      <c r="H901" s="40"/>
      <c r="I901" s="40"/>
      <c r="K901" s="205"/>
      <c r="L901" s="36"/>
      <c r="M901" s="192"/>
      <c r="O901" s="192"/>
    </row>
    <row r="902" spans="2:15" s="38" customFormat="1" x14ac:dyDescent="0.35">
      <c r="B902" s="36"/>
      <c r="C902" s="37"/>
      <c r="E902" s="39"/>
      <c r="F902" s="36"/>
      <c r="G902" s="36"/>
      <c r="H902" s="40"/>
      <c r="I902" s="40"/>
      <c r="K902" s="205"/>
      <c r="L902" s="36"/>
      <c r="M902" s="192"/>
      <c r="O902" s="192"/>
    </row>
    <row r="903" spans="2:15" s="38" customFormat="1" x14ac:dyDescent="0.35">
      <c r="B903" s="36"/>
      <c r="C903" s="37"/>
      <c r="E903" s="39"/>
      <c r="F903" s="36"/>
      <c r="G903" s="36"/>
      <c r="H903" s="40"/>
      <c r="I903" s="40"/>
      <c r="K903" s="205"/>
      <c r="L903" s="36"/>
      <c r="M903" s="192"/>
      <c r="O903" s="192"/>
    </row>
    <row r="904" spans="2:15" s="38" customFormat="1" x14ac:dyDescent="0.35">
      <c r="B904" s="36"/>
      <c r="C904" s="37"/>
      <c r="E904" s="39"/>
      <c r="F904" s="36"/>
      <c r="G904" s="36"/>
      <c r="H904" s="40"/>
      <c r="I904" s="40"/>
      <c r="K904" s="205"/>
      <c r="L904" s="36"/>
      <c r="M904" s="192"/>
      <c r="O904" s="192"/>
    </row>
    <row r="905" spans="2:15" s="38" customFormat="1" x14ac:dyDescent="0.35">
      <c r="B905" s="36"/>
      <c r="C905" s="37"/>
      <c r="E905" s="39"/>
      <c r="F905" s="36"/>
      <c r="G905" s="36"/>
      <c r="H905" s="40"/>
      <c r="I905" s="40"/>
      <c r="K905" s="205"/>
      <c r="L905" s="36"/>
      <c r="M905" s="192"/>
      <c r="O905" s="192"/>
    </row>
    <row r="906" spans="2:15" s="38" customFormat="1" x14ac:dyDescent="0.35">
      <c r="B906" s="36"/>
      <c r="C906" s="37"/>
      <c r="E906" s="39"/>
      <c r="F906" s="36"/>
      <c r="G906" s="36"/>
      <c r="H906" s="40"/>
      <c r="I906" s="40"/>
      <c r="K906" s="205"/>
      <c r="L906" s="36"/>
      <c r="M906" s="192"/>
      <c r="O906" s="192"/>
    </row>
    <row r="907" spans="2:15" s="38" customFormat="1" x14ac:dyDescent="0.35">
      <c r="B907" s="36"/>
      <c r="C907" s="37"/>
      <c r="E907" s="39"/>
      <c r="F907" s="36"/>
      <c r="G907" s="36"/>
      <c r="H907" s="40"/>
      <c r="I907" s="40"/>
      <c r="K907" s="205"/>
      <c r="L907" s="36"/>
      <c r="M907" s="192"/>
      <c r="O907" s="192"/>
    </row>
    <row r="908" spans="2:15" s="38" customFormat="1" x14ac:dyDescent="0.35">
      <c r="B908" s="36"/>
      <c r="C908" s="37"/>
      <c r="E908" s="39"/>
      <c r="F908" s="36"/>
      <c r="G908" s="36"/>
      <c r="H908" s="40"/>
      <c r="I908" s="40"/>
      <c r="K908" s="205"/>
      <c r="L908" s="36"/>
      <c r="M908" s="192"/>
      <c r="O908" s="192"/>
    </row>
    <row r="909" spans="2:15" s="38" customFormat="1" x14ac:dyDescent="0.35">
      <c r="B909" s="36"/>
      <c r="C909" s="37"/>
      <c r="E909" s="39"/>
      <c r="F909" s="36"/>
      <c r="G909" s="36"/>
      <c r="H909" s="40"/>
      <c r="I909" s="40"/>
      <c r="K909" s="205"/>
      <c r="L909" s="36"/>
      <c r="M909" s="192"/>
      <c r="O909" s="192"/>
    </row>
    <row r="910" spans="2:15" s="38" customFormat="1" x14ac:dyDescent="0.35">
      <c r="B910" s="36"/>
      <c r="C910" s="37"/>
      <c r="E910" s="39"/>
      <c r="F910" s="36"/>
      <c r="G910" s="36"/>
      <c r="H910" s="40"/>
      <c r="I910" s="40"/>
      <c r="K910" s="205"/>
      <c r="L910" s="36"/>
      <c r="M910" s="192"/>
      <c r="O910" s="192"/>
    </row>
    <row r="911" spans="2:15" s="38" customFormat="1" x14ac:dyDescent="0.35">
      <c r="B911" s="36"/>
      <c r="C911" s="37"/>
      <c r="E911" s="39"/>
      <c r="F911" s="36"/>
      <c r="G911" s="36"/>
      <c r="H911" s="40"/>
      <c r="I911" s="40"/>
      <c r="K911" s="205"/>
      <c r="L911" s="36"/>
      <c r="M911" s="192"/>
      <c r="O911" s="192"/>
    </row>
    <row r="912" spans="2:15" s="38" customFormat="1" x14ac:dyDescent="0.35">
      <c r="B912" s="36"/>
      <c r="C912" s="37"/>
      <c r="E912" s="39"/>
      <c r="F912" s="36"/>
      <c r="G912" s="36"/>
      <c r="H912" s="40"/>
      <c r="I912" s="40"/>
      <c r="K912" s="205"/>
      <c r="L912" s="36"/>
      <c r="M912" s="192"/>
      <c r="O912" s="192"/>
    </row>
    <row r="913" spans="2:15" s="38" customFormat="1" x14ac:dyDescent="0.35">
      <c r="B913" s="36"/>
      <c r="C913" s="37"/>
      <c r="E913" s="39"/>
      <c r="F913" s="36"/>
      <c r="G913" s="36"/>
      <c r="H913" s="40"/>
      <c r="I913" s="40"/>
      <c r="K913" s="205"/>
      <c r="L913" s="36"/>
      <c r="M913" s="192"/>
      <c r="O913" s="192"/>
    </row>
    <row r="914" spans="2:15" s="38" customFormat="1" x14ac:dyDescent="0.35">
      <c r="B914" s="36"/>
      <c r="C914" s="37"/>
      <c r="E914" s="39"/>
      <c r="F914" s="36"/>
      <c r="G914" s="36"/>
      <c r="H914" s="40"/>
      <c r="I914" s="40"/>
      <c r="K914" s="205"/>
      <c r="L914" s="36"/>
      <c r="M914" s="192"/>
      <c r="O914" s="192"/>
    </row>
    <row r="915" spans="2:15" s="38" customFormat="1" x14ac:dyDescent="0.35">
      <c r="B915" s="36"/>
      <c r="C915" s="37"/>
      <c r="E915" s="39"/>
      <c r="F915" s="36"/>
      <c r="G915" s="36"/>
      <c r="H915" s="40"/>
      <c r="I915" s="40"/>
      <c r="K915" s="205"/>
      <c r="L915" s="36"/>
      <c r="M915" s="192"/>
      <c r="O915" s="192"/>
    </row>
    <row r="916" spans="2:15" s="38" customFormat="1" x14ac:dyDescent="0.35">
      <c r="B916" s="36"/>
      <c r="C916" s="37"/>
      <c r="E916" s="39"/>
      <c r="F916" s="36"/>
      <c r="G916" s="36"/>
      <c r="H916" s="40"/>
      <c r="I916" s="40"/>
      <c r="K916" s="205"/>
      <c r="L916" s="36"/>
      <c r="M916" s="192"/>
      <c r="O916" s="192"/>
    </row>
    <row r="917" spans="2:15" s="38" customFormat="1" x14ac:dyDescent="0.35">
      <c r="B917" s="36"/>
      <c r="C917" s="37"/>
      <c r="E917" s="39"/>
      <c r="F917" s="36"/>
      <c r="G917" s="36"/>
      <c r="H917" s="40"/>
      <c r="I917" s="40"/>
      <c r="K917" s="205"/>
      <c r="L917" s="36"/>
      <c r="M917" s="192"/>
      <c r="O917" s="192"/>
    </row>
    <row r="918" spans="2:15" s="38" customFormat="1" x14ac:dyDescent="0.35">
      <c r="B918" s="36"/>
      <c r="C918" s="37"/>
      <c r="E918" s="39"/>
      <c r="F918" s="36"/>
      <c r="G918" s="36"/>
      <c r="H918" s="40"/>
      <c r="I918" s="40"/>
      <c r="K918" s="205"/>
      <c r="L918" s="36"/>
      <c r="M918" s="192"/>
      <c r="O918" s="192"/>
    </row>
    <row r="919" spans="2:15" s="38" customFormat="1" x14ac:dyDescent="0.35">
      <c r="B919" s="36"/>
      <c r="C919" s="37"/>
      <c r="E919" s="39"/>
      <c r="F919" s="36"/>
      <c r="G919" s="36"/>
      <c r="H919" s="40"/>
      <c r="I919" s="40"/>
      <c r="K919" s="205"/>
      <c r="L919" s="36"/>
      <c r="M919" s="192"/>
      <c r="O919" s="192"/>
    </row>
    <row r="920" spans="2:15" s="38" customFormat="1" x14ac:dyDescent="0.35">
      <c r="B920" s="36"/>
      <c r="C920" s="37"/>
      <c r="E920" s="39"/>
      <c r="F920" s="36"/>
      <c r="G920" s="36"/>
      <c r="H920" s="40"/>
      <c r="I920" s="40"/>
      <c r="K920" s="205"/>
      <c r="L920" s="36"/>
      <c r="M920" s="192"/>
      <c r="O920" s="192"/>
    </row>
    <row r="921" spans="2:15" s="38" customFormat="1" x14ac:dyDescent="0.35">
      <c r="B921" s="36"/>
      <c r="C921" s="37"/>
      <c r="E921" s="39"/>
      <c r="F921" s="36"/>
      <c r="G921" s="36"/>
      <c r="H921" s="40"/>
      <c r="I921" s="40"/>
      <c r="K921" s="205"/>
      <c r="L921" s="36"/>
      <c r="M921" s="192"/>
      <c r="O921" s="192"/>
    </row>
    <row r="922" spans="2:15" s="38" customFormat="1" x14ac:dyDescent="0.35">
      <c r="B922" s="36"/>
      <c r="C922" s="37"/>
      <c r="E922" s="39"/>
      <c r="F922" s="36"/>
      <c r="G922" s="36"/>
      <c r="H922" s="40"/>
      <c r="I922" s="40"/>
      <c r="K922" s="205"/>
      <c r="L922" s="36"/>
      <c r="M922" s="192"/>
      <c r="O922" s="192"/>
    </row>
    <row r="923" spans="2:15" s="38" customFormat="1" x14ac:dyDescent="0.35">
      <c r="B923" s="36"/>
      <c r="C923" s="37"/>
      <c r="E923" s="39"/>
      <c r="F923" s="36"/>
      <c r="G923" s="36"/>
      <c r="H923" s="40"/>
      <c r="I923" s="40"/>
      <c r="K923" s="205"/>
      <c r="L923" s="36"/>
      <c r="M923" s="192"/>
      <c r="O923" s="192"/>
    </row>
    <row r="924" spans="2:15" s="38" customFormat="1" x14ac:dyDescent="0.35">
      <c r="B924" s="36"/>
      <c r="C924" s="37"/>
      <c r="E924" s="39"/>
      <c r="F924" s="36"/>
      <c r="G924" s="36"/>
      <c r="H924" s="40"/>
      <c r="I924" s="40"/>
      <c r="K924" s="205"/>
      <c r="L924" s="36"/>
      <c r="M924" s="192"/>
      <c r="O924" s="192"/>
    </row>
    <row r="925" spans="2:15" s="38" customFormat="1" x14ac:dyDescent="0.35">
      <c r="B925" s="36"/>
      <c r="C925" s="37"/>
      <c r="E925" s="39"/>
      <c r="F925" s="36"/>
      <c r="G925" s="36"/>
      <c r="H925" s="40"/>
      <c r="I925" s="40"/>
      <c r="K925" s="205"/>
      <c r="L925" s="36"/>
      <c r="M925" s="192"/>
      <c r="O925" s="192"/>
    </row>
    <row r="926" spans="2:15" s="38" customFormat="1" x14ac:dyDescent="0.35">
      <c r="B926" s="36"/>
      <c r="C926" s="37"/>
      <c r="E926" s="39"/>
      <c r="F926" s="36"/>
      <c r="G926" s="36"/>
      <c r="H926" s="40"/>
      <c r="I926" s="40"/>
      <c r="K926" s="205"/>
      <c r="L926" s="36"/>
      <c r="M926" s="192"/>
      <c r="O926" s="192"/>
    </row>
    <row r="927" spans="2:15" s="38" customFormat="1" x14ac:dyDescent="0.35">
      <c r="B927" s="36"/>
      <c r="C927" s="37"/>
      <c r="E927" s="39"/>
      <c r="F927" s="36"/>
      <c r="G927" s="36"/>
      <c r="H927" s="40"/>
      <c r="I927" s="40"/>
      <c r="K927" s="205"/>
      <c r="L927" s="36"/>
      <c r="M927" s="192"/>
      <c r="O927" s="192"/>
    </row>
    <row r="928" spans="2:15" s="38" customFormat="1" x14ac:dyDescent="0.35">
      <c r="B928" s="36"/>
      <c r="C928" s="37"/>
      <c r="E928" s="39"/>
      <c r="F928" s="36"/>
      <c r="G928" s="36"/>
      <c r="H928" s="40"/>
      <c r="I928" s="40"/>
      <c r="K928" s="205"/>
      <c r="L928" s="36"/>
      <c r="M928" s="192"/>
      <c r="O928" s="192"/>
    </row>
    <row r="929" spans="2:15" s="38" customFormat="1" x14ac:dyDescent="0.35">
      <c r="B929" s="36"/>
      <c r="C929" s="37"/>
      <c r="E929" s="39"/>
      <c r="F929" s="36"/>
      <c r="G929" s="36"/>
      <c r="H929" s="40"/>
      <c r="I929" s="40"/>
      <c r="K929" s="205"/>
      <c r="L929" s="36"/>
      <c r="M929" s="192"/>
      <c r="O929" s="192"/>
    </row>
    <row r="930" spans="2:15" s="38" customFormat="1" x14ac:dyDescent="0.35">
      <c r="B930" s="36"/>
      <c r="C930" s="37"/>
      <c r="E930" s="39"/>
      <c r="F930" s="36"/>
      <c r="G930" s="36"/>
      <c r="H930" s="40"/>
      <c r="I930" s="40"/>
      <c r="K930" s="205"/>
      <c r="L930" s="36"/>
      <c r="M930" s="192"/>
      <c r="O930" s="192"/>
    </row>
    <row r="931" spans="2:15" s="38" customFormat="1" x14ac:dyDescent="0.35">
      <c r="B931" s="36"/>
      <c r="C931" s="37"/>
      <c r="E931" s="39"/>
      <c r="F931" s="36"/>
      <c r="G931" s="36"/>
      <c r="H931" s="40"/>
      <c r="I931" s="40"/>
      <c r="K931" s="205"/>
      <c r="L931" s="36"/>
      <c r="M931" s="192"/>
      <c r="O931" s="192"/>
    </row>
    <row r="932" spans="2:15" s="38" customFormat="1" x14ac:dyDescent="0.35">
      <c r="B932" s="36"/>
      <c r="C932" s="37"/>
      <c r="E932" s="39"/>
      <c r="F932" s="36"/>
      <c r="G932" s="36"/>
      <c r="H932" s="40"/>
      <c r="I932" s="40"/>
      <c r="K932" s="205"/>
      <c r="L932" s="36"/>
      <c r="M932" s="192"/>
      <c r="O932" s="192"/>
    </row>
    <row r="933" spans="2:15" s="38" customFormat="1" x14ac:dyDescent="0.35">
      <c r="B933" s="36"/>
      <c r="C933" s="37"/>
      <c r="E933" s="39"/>
      <c r="F933" s="36"/>
      <c r="G933" s="36"/>
      <c r="H933" s="40"/>
      <c r="I933" s="40"/>
      <c r="K933" s="205"/>
      <c r="L933" s="36"/>
      <c r="M933" s="192"/>
      <c r="O933" s="192"/>
    </row>
    <row r="934" spans="2:15" s="38" customFormat="1" x14ac:dyDescent="0.35">
      <c r="B934" s="36"/>
      <c r="C934" s="37"/>
      <c r="E934" s="39"/>
      <c r="F934" s="36"/>
      <c r="G934" s="36"/>
      <c r="H934" s="40"/>
      <c r="I934" s="40"/>
      <c r="K934" s="205"/>
      <c r="L934" s="36"/>
      <c r="M934" s="192"/>
      <c r="O934" s="192"/>
    </row>
    <row r="935" spans="2:15" s="38" customFormat="1" x14ac:dyDescent="0.35">
      <c r="B935" s="36"/>
      <c r="C935" s="37"/>
      <c r="E935" s="39"/>
      <c r="F935" s="36"/>
      <c r="G935" s="36"/>
      <c r="H935" s="40"/>
      <c r="I935" s="40"/>
      <c r="K935" s="205"/>
      <c r="L935" s="36"/>
      <c r="M935" s="192"/>
      <c r="O935" s="192"/>
    </row>
    <row r="936" spans="2:15" s="38" customFormat="1" x14ac:dyDescent="0.35">
      <c r="B936" s="36"/>
      <c r="C936" s="37"/>
      <c r="E936" s="39"/>
      <c r="F936" s="36"/>
      <c r="G936" s="36"/>
      <c r="H936" s="40"/>
      <c r="I936" s="40"/>
      <c r="K936" s="205"/>
      <c r="L936" s="36"/>
      <c r="M936" s="192"/>
      <c r="O936" s="192"/>
    </row>
    <row r="937" spans="2:15" s="38" customFormat="1" x14ac:dyDescent="0.35">
      <c r="B937" s="36"/>
      <c r="C937" s="37"/>
      <c r="E937" s="39"/>
      <c r="F937" s="36"/>
      <c r="G937" s="36"/>
      <c r="H937" s="40"/>
      <c r="I937" s="40"/>
      <c r="K937" s="205"/>
      <c r="L937" s="36"/>
      <c r="M937" s="192"/>
      <c r="O937" s="192"/>
    </row>
    <row r="938" spans="2:15" s="38" customFormat="1" x14ac:dyDescent="0.35">
      <c r="B938" s="36"/>
      <c r="C938" s="37"/>
      <c r="E938" s="39"/>
      <c r="F938" s="36"/>
      <c r="G938" s="36"/>
      <c r="H938" s="40"/>
      <c r="I938" s="40"/>
      <c r="K938" s="205"/>
      <c r="L938" s="36"/>
      <c r="M938" s="192"/>
      <c r="O938" s="192"/>
    </row>
    <row r="939" spans="2:15" s="38" customFormat="1" x14ac:dyDescent="0.35">
      <c r="B939" s="36"/>
      <c r="C939" s="37"/>
      <c r="E939" s="39"/>
      <c r="F939" s="36"/>
      <c r="G939" s="36"/>
      <c r="H939" s="40"/>
      <c r="I939" s="40"/>
      <c r="K939" s="205"/>
      <c r="L939" s="36"/>
      <c r="M939" s="192"/>
      <c r="O939" s="192"/>
    </row>
    <row r="940" spans="2:15" s="38" customFormat="1" x14ac:dyDescent="0.35">
      <c r="B940" s="36"/>
      <c r="C940" s="37"/>
      <c r="E940" s="39"/>
      <c r="F940" s="36"/>
      <c r="G940" s="36"/>
      <c r="H940" s="40"/>
      <c r="I940" s="40"/>
      <c r="K940" s="205"/>
      <c r="L940" s="36"/>
      <c r="M940" s="192"/>
      <c r="O940" s="192"/>
    </row>
    <row r="941" spans="2:15" s="38" customFormat="1" x14ac:dyDescent="0.35">
      <c r="B941" s="36"/>
      <c r="C941" s="37"/>
      <c r="E941" s="39"/>
      <c r="F941" s="36"/>
      <c r="G941" s="36"/>
      <c r="H941" s="40"/>
      <c r="I941" s="40"/>
      <c r="K941" s="205"/>
      <c r="L941" s="36"/>
      <c r="M941" s="192"/>
      <c r="O941" s="192"/>
    </row>
    <row r="942" spans="2:15" s="38" customFormat="1" x14ac:dyDescent="0.35">
      <c r="B942" s="36"/>
      <c r="C942" s="37"/>
      <c r="E942" s="39"/>
      <c r="F942" s="36"/>
      <c r="G942" s="36"/>
      <c r="H942" s="40"/>
      <c r="I942" s="40"/>
      <c r="K942" s="205"/>
      <c r="L942" s="36"/>
      <c r="M942" s="192"/>
      <c r="O942" s="192"/>
    </row>
    <row r="943" spans="2:15" s="38" customFormat="1" x14ac:dyDescent="0.35">
      <c r="B943" s="36"/>
      <c r="C943" s="37"/>
      <c r="E943" s="39"/>
      <c r="F943" s="36"/>
      <c r="G943" s="36"/>
      <c r="H943" s="40"/>
      <c r="I943" s="40"/>
      <c r="K943" s="205"/>
      <c r="L943" s="36"/>
      <c r="M943" s="192"/>
      <c r="O943" s="192"/>
    </row>
    <row r="944" spans="2:15" s="38" customFormat="1" x14ac:dyDescent="0.35">
      <c r="B944" s="36"/>
      <c r="C944" s="37"/>
      <c r="E944" s="39"/>
      <c r="F944" s="36"/>
      <c r="G944" s="36"/>
      <c r="H944" s="40"/>
      <c r="I944" s="40"/>
      <c r="K944" s="205"/>
      <c r="L944" s="36"/>
      <c r="M944" s="192"/>
      <c r="O944" s="192"/>
    </row>
    <row r="945" spans="2:15" s="38" customFormat="1" x14ac:dyDescent="0.35">
      <c r="B945" s="36"/>
      <c r="C945" s="37"/>
      <c r="E945" s="39"/>
      <c r="F945" s="36"/>
      <c r="G945" s="36"/>
      <c r="H945" s="40"/>
      <c r="I945" s="40"/>
      <c r="K945" s="205"/>
      <c r="L945" s="36"/>
      <c r="M945" s="192"/>
      <c r="O945" s="192"/>
    </row>
    <row r="946" spans="2:15" s="38" customFormat="1" x14ac:dyDescent="0.35">
      <c r="B946" s="36"/>
      <c r="C946" s="37"/>
      <c r="E946" s="39"/>
      <c r="F946" s="36"/>
      <c r="G946" s="36"/>
      <c r="H946" s="40"/>
      <c r="I946" s="40"/>
      <c r="K946" s="205"/>
      <c r="L946" s="36"/>
      <c r="M946" s="192"/>
      <c r="O946" s="192"/>
    </row>
    <row r="947" spans="2:15" s="38" customFormat="1" x14ac:dyDescent="0.35">
      <c r="B947" s="36"/>
      <c r="C947" s="37"/>
      <c r="E947" s="39"/>
      <c r="F947" s="36"/>
      <c r="G947" s="36"/>
      <c r="H947" s="40"/>
      <c r="I947" s="40"/>
      <c r="K947" s="205"/>
      <c r="L947" s="36"/>
      <c r="M947" s="192"/>
      <c r="O947" s="192"/>
    </row>
    <row r="948" spans="2:15" s="38" customFormat="1" x14ac:dyDescent="0.35">
      <c r="B948" s="36"/>
      <c r="C948" s="37"/>
      <c r="E948" s="39"/>
      <c r="F948" s="36"/>
      <c r="G948" s="36"/>
      <c r="H948" s="40"/>
      <c r="I948" s="40"/>
      <c r="K948" s="205"/>
      <c r="L948" s="36"/>
      <c r="M948" s="192"/>
      <c r="O948" s="192"/>
    </row>
    <row r="949" spans="2:15" s="38" customFormat="1" x14ac:dyDescent="0.35">
      <c r="B949" s="36"/>
      <c r="C949" s="37"/>
      <c r="E949" s="39"/>
      <c r="F949" s="36"/>
      <c r="G949" s="36"/>
      <c r="H949" s="40"/>
      <c r="I949" s="40"/>
      <c r="K949" s="205"/>
      <c r="L949" s="36"/>
      <c r="M949" s="192"/>
      <c r="O949" s="192"/>
    </row>
    <row r="950" spans="2:15" s="38" customFormat="1" x14ac:dyDescent="0.35">
      <c r="B950" s="36"/>
      <c r="C950" s="37"/>
      <c r="E950" s="39"/>
      <c r="F950" s="36"/>
      <c r="G950" s="36"/>
      <c r="H950" s="40"/>
      <c r="I950" s="40"/>
      <c r="K950" s="205"/>
      <c r="L950" s="36"/>
      <c r="M950" s="192"/>
      <c r="O950" s="192"/>
    </row>
    <row r="951" spans="2:15" s="38" customFormat="1" x14ac:dyDescent="0.35">
      <c r="B951" s="36"/>
      <c r="C951" s="37"/>
      <c r="E951" s="39"/>
      <c r="F951" s="36"/>
      <c r="G951" s="36"/>
      <c r="H951" s="40"/>
      <c r="I951" s="40"/>
      <c r="K951" s="205"/>
      <c r="L951" s="36"/>
      <c r="M951" s="192"/>
      <c r="O951" s="192"/>
    </row>
    <row r="952" spans="2:15" s="38" customFormat="1" x14ac:dyDescent="0.35">
      <c r="B952" s="36"/>
      <c r="C952" s="37"/>
      <c r="E952" s="39"/>
      <c r="F952" s="36"/>
      <c r="G952" s="36"/>
      <c r="H952" s="40"/>
      <c r="I952" s="40"/>
      <c r="K952" s="205"/>
      <c r="L952" s="36"/>
      <c r="M952" s="192"/>
      <c r="O952" s="192"/>
    </row>
    <row r="953" spans="2:15" s="38" customFormat="1" x14ac:dyDescent="0.35">
      <c r="B953" s="36"/>
      <c r="C953" s="37"/>
      <c r="E953" s="39"/>
      <c r="F953" s="36"/>
      <c r="G953" s="36"/>
      <c r="H953" s="40"/>
      <c r="I953" s="40"/>
      <c r="K953" s="205"/>
      <c r="L953" s="36"/>
      <c r="M953" s="192"/>
      <c r="O953" s="192"/>
    </row>
    <row r="954" spans="2:15" s="38" customFormat="1" x14ac:dyDescent="0.35">
      <c r="B954" s="36"/>
      <c r="C954" s="37"/>
      <c r="E954" s="39"/>
      <c r="F954" s="36"/>
      <c r="G954" s="36"/>
      <c r="H954" s="40"/>
      <c r="I954" s="40"/>
      <c r="K954" s="205"/>
      <c r="L954" s="36"/>
      <c r="M954" s="192"/>
      <c r="O954" s="192"/>
    </row>
    <row r="955" spans="2:15" s="38" customFormat="1" x14ac:dyDescent="0.35">
      <c r="B955" s="36"/>
      <c r="C955" s="37"/>
      <c r="E955" s="39"/>
      <c r="F955" s="36"/>
      <c r="G955" s="36"/>
      <c r="H955" s="40"/>
      <c r="I955" s="40"/>
      <c r="K955" s="205"/>
      <c r="L955" s="36"/>
      <c r="M955" s="192"/>
      <c r="O955" s="192"/>
    </row>
    <row r="956" spans="2:15" s="38" customFormat="1" x14ac:dyDescent="0.35">
      <c r="B956" s="36"/>
      <c r="C956" s="37"/>
      <c r="E956" s="39"/>
      <c r="F956" s="36"/>
      <c r="G956" s="36"/>
      <c r="H956" s="40"/>
      <c r="I956" s="40"/>
      <c r="K956" s="205"/>
      <c r="L956" s="36"/>
      <c r="M956" s="192"/>
      <c r="O956" s="192"/>
    </row>
    <row r="957" spans="2:15" s="38" customFormat="1" x14ac:dyDescent="0.35">
      <c r="B957" s="36"/>
      <c r="C957" s="37"/>
      <c r="E957" s="39"/>
      <c r="F957" s="36"/>
      <c r="G957" s="36"/>
      <c r="H957" s="40"/>
      <c r="I957" s="40"/>
      <c r="K957" s="205"/>
      <c r="L957" s="36"/>
      <c r="M957" s="192"/>
      <c r="O957" s="192"/>
    </row>
    <row r="958" spans="2:15" s="38" customFormat="1" x14ac:dyDescent="0.35">
      <c r="B958" s="36"/>
      <c r="C958" s="37"/>
      <c r="E958" s="39"/>
      <c r="F958" s="36"/>
      <c r="G958" s="36"/>
      <c r="H958" s="40"/>
      <c r="I958" s="40"/>
      <c r="K958" s="205"/>
      <c r="L958" s="36"/>
      <c r="M958" s="192"/>
      <c r="O958" s="192"/>
    </row>
    <row r="959" spans="2:15" s="38" customFormat="1" x14ac:dyDescent="0.35">
      <c r="B959" s="36"/>
      <c r="C959" s="37"/>
      <c r="E959" s="39"/>
      <c r="F959" s="36"/>
      <c r="G959" s="36"/>
      <c r="H959" s="40"/>
      <c r="I959" s="40"/>
      <c r="K959" s="205"/>
      <c r="L959" s="36"/>
      <c r="M959" s="192"/>
      <c r="O959" s="192"/>
    </row>
    <row r="960" spans="2:15" s="38" customFormat="1" x14ac:dyDescent="0.35">
      <c r="B960" s="36"/>
      <c r="C960" s="37"/>
      <c r="E960" s="39"/>
      <c r="F960" s="36"/>
      <c r="G960" s="36"/>
      <c r="H960" s="40"/>
      <c r="I960" s="40"/>
      <c r="K960" s="205"/>
      <c r="L960" s="36"/>
      <c r="M960" s="192"/>
      <c r="O960" s="192"/>
    </row>
    <row r="961" spans="2:15" s="38" customFormat="1" x14ac:dyDescent="0.35">
      <c r="B961" s="36"/>
      <c r="C961" s="37"/>
      <c r="E961" s="39"/>
      <c r="F961" s="36"/>
      <c r="G961" s="36"/>
      <c r="H961" s="40"/>
      <c r="I961" s="40"/>
      <c r="K961" s="205"/>
      <c r="L961" s="36"/>
      <c r="M961" s="192"/>
      <c r="O961" s="192"/>
    </row>
    <row r="962" spans="2:15" s="38" customFormat="1" x14ac:dyDescent="0.35">
      <c r="B962" s="36"/>
      <c r="C962" s="37"/>
      <c r="E962" s="39"/>
      <c r="F962" s="36"/>
      <c r="G962" s="36"/>
      <c r="H962" s="40"/>
      <c r="I962" s="40"/>
      <c r="K962" s="205"/>
      <c r="L962" s="36"/>
      <c r="M962" s="192"/>
      <c r="O962" s="192"/>
    </row>
    <row r="963" spans="2:15" s="38" customFormat="1" x14ac:dyDescent="0.35">
      <c r="B963" s="36"/>
      <c r="C963" s="37"/>
      <c r="E963" s="39"/>
      <c r="F963" s="36"/>
      <c r="G963" s="36"/>
      <c r="H963" s="40"/>
      <c r="I963" s="40"/>
      <c r="K963" s="205"/>
      <c r="L963" s="36"/>
      <c r="M963" s="192"/>
      <c r="O963" s="192"/>
    </row>
    <row r="964" spans="2:15" s="38" customFormat="1" x14ac:dyDescent="0.35">
      <c r="B964" s="36"/>
      <c r="C964" s="37"/>
      <c r="E964" s="39"/>
      <c r="F964" s="36"/>
      <c r="G964" s="36"/>
      <c r="H964" s="40"/>
      <c r="I964" s="40"/>
      <c r="K964" s="205"/>
      <c r="L964" s="36"/>
      <c r="M964" s="192"/>
      <c r="O964" s="192"/>
    </row>
    <row r="965" spans="2:15" s="38" customFormat="1" x14ac:dyDescent="0.35">
      <c r="B965" s="36"/>
      <c r="C965" s="37"/>
      <c r="E965" s="39"/>
      <c r="F965" s="36"/>
      <c r="G965" s="36"/>
      <c r="H965" s="40"/>
      <c r="I965" s="40"/>
      <c r="K965" s="205"/>
      <c r="L965" s="36"/>
      <c r="M965" s="192"/>
      <c r="O965" s="192"/>
    </row>
    <row r="966" spans="2:15" s="38" customFormat="1" x14ac:dyDescent="0.35">
      <c r="B966" s="36"/>
      <c r="C966" s="37"/>
      <c r="E966" s="39"/>
      <c r="F966" s="36"/>
      <c r="G966" s="36"/>
      <c r="H966" s="40"/>
      <c r="I966" s="40"/>
      <c r="K966" s="205"/>
      <c r="L966" s="36"/>
      <c r="M966" s="192"/>
      <c r="O966" s="192"/>
    </row>
    <row r="967" spans="2:15" s="38" customFormat="1" x14ac:dyDescent="0.35">
      <c r="B967" s="36"/>
      <c r="C967" s="37"/>
      <c r="E967" s="39"/>
      <c r="F967" s="36"/>
      <c r="G967" s="36"/>
      <c r="H967" s="40"/>
      <c r="I967" s="40"/>
      <c r="K967" s="205"/>
      <c r="L967" s="36"/>
      <c r="M967" s="192"/>
      <c r="O967" s="192"/>
    </row>
    <row r="968" spans="2:15" s="38" customFormat="1" x14ac:dyDescent="0.35">
      <c r="B968" s="36"/>
      <c r="C968" s="37"/>
      <c r="E968" s="39"/>
      <c r="F968" s="36"/>
      <c r="G968" s="36"/>
      <c r="H968" s="40"/>
      <c r="I968" s="40"/>
      <c r="K968" s="205"/>
      <c r="L968" s="36"/>
      <c r="M968" s="192"/>
      <c r="O968" s="192"/>
    </row>
    <row r="969" spans="2:15" s="38" customFormat="1" x14ac:dyDescent="0.35">
      <c r="B969" s="36"/>
      <c r="C969" s="37"/>
      <c r="E969" s="39"/>
      <c r="F969" s="36"/>
      <c r="G969" s="36"/>
      <c r="H969" s="40"/>
      <c r="I969" s="40"/>
      <c r="K969" s="205"/>
      <c r="L969" s="36"/>
      <c r="M969" s="192"/>
      <c r="O969" s="192"/>
    </row>
    <row r="970" spans="2:15" s="38" customFormat="1" x14ac:dyDescent="0.35">
      <c r="B970" s="36"/>
      <c r="C970" s="37"/>
      <c r="E970" s="39"/>
      <c r="F970" s="36"/>
      <c r="G970" s="36"/>
      <c r="H970" s="40"/>
      <c r="I970" s="40"/>
      <c r="K970" s="205"/>
      <c r="L970" s="36"/>
      <c r="M970" s="192"/>
      <c r="O970" s="192"/>
    </row>
    <row r="971" spans="2:15" s="38" customFormat="1" x14ac:dyDescent="0.35">
      <c r="B971" s="36"/>
      <c r="C971" s="37"/>
      <c r="E971" s="39"/>
      <c r="F971" s="36"/>
      <c r="G971" s="36"/>
      <c r="H971" s="40"/>
      <c r="I971" s="40"/>
      <c r="K971" s="205"/>
      <c r="L971" s="36"/>
      <c r="M971" s="192"/>
      <c r="O971" s="192"/>
    </row>
    <row r="972" spans="2:15" s="38" customFormat="1" x14ac:dyDescent="0.35">
      <c r="B972" s="36"/>
      <c r="C972" s="37"/>
      <c r="E972" s="39"/>
      <c r="F972" s="36"/>
      <c r="G972" s="36"/>
      <c r="H972" s="40"/>
      <c r="I972" s="40"/>
      <c r="K972" s="205"/>
      <c r="L972" s="36"/>
      <c r="M972" s="192"/>
      <c r="O972" s="192"/>
    </row>
    <row r="973" spans="2:15" s="38" customFormat="1" x14ac:dyDescent="0.35">
      <c r="B973" s="36"/>
      <c r="C973" s="37"/>
      <c r="E973" s="39"/>
      <c r="F973" s="36"/>
      <c r="G973" s="36"/>
      <c r="H973" s="40"/>
      <c r="I973" s="40"/>
      <c r="K973" s="205"/>
      <c r="L973" s="36"/>
      <c r="M973" s="192"/>
      <c r="O973" s="192"/>
    </row>
    <row r="974" spans="2:15" s="38" customFormat="1" x14ac:dyDescent="0.35">
      <c r="B974" s="36"/>
      <c r="C974" s="37"/>
      <c r="E974" s="39"/>
      <c r="F974" s="36"/>
      <c r="G974" s="36"/>
      <c r="H974" s="40"/>
      <c r="I974" s="40"/>
      <c r="K974" s="205"/>
      <c r="L974" s="36"/>
      <c r="M974" s="192"/>
      <c r="O974" s="192"/>
    </row>
    <row r="975" spans="2:15" s="38" customFormat="1" x14ac:dyDescent="0.35">
      <c r="B975" s="36"/>
      <c r="C975" s="37"/>
      <c r="E975" s="39"/>
      <c r="F975" s="36"/>
      <c r="G975" s="36"/>
      <c r="H975" s="40"/>
      <c r="I975" s="40"/>
      <c r="K975" s="205"/>
      <c r="L975" s="36"/>
      <c r="M975" s="192"/>
      <c r="O975" s="192"/>
    </row>
    <row r="976" spans="2:15" s="38" customFormat="1" x14ac:dyDescent="0.35">
      <c r="B976" s="36"/>
      <c r="C976" s="37"/>
      <c r="E976" s="39"/>
      <c r="F976" s="36"/>
      <c r="G976" s="36"/>
      <c r="H976" s="40"/>
      <c r="I976" s="40"/>
      <c r="K976" s="205"/>
      <c r="L976" s="36"/>
      <c r="M976" s="192"/>
      <c r="O976" s="192"/>
    </row>
    <row r="977" spans="2:15" s="38" customFormat="1" x14ac:dyDescent="0.35">
      <c r="B977" s="36"/>
      <c r="C977" s="37"/>
      <c r="E977" s="39"/>
      <c r="F977" s="36"/>
      <c r="G977" s="36"/>
      <c r="H977" s="40"/>
      <c r="I977" s="40"/>
      <c r="K977" s="205"/>
      <c r="L977" s="36"/>
      <c r="M977" s="192"/>
      <c r="O977" s="192"/>
    </row>
    <row r="978" spans="2:15" s="38" customFormat="1" x14ac:dyDescent="0.35">
      <c r="B978" s="36"/>
      <c r="C978" s="37"/>
      <c r="E978" s="39"/>
      <c r="F978" s="36"/>
      <c r="G978" s="36"/>
      <c r="H978" s="40"/>
      <c r="I978" s="40"/>
      <c r="K978" s="205"/>
      <c r="L978" s="36"/>
      <c r="M978" s="192"/>
      <c r="O978" s="192"/>
    </row>
    <row r="979" spans="2:15" s="38" customFormat="1" x14ac:dyDescent="0.35">
      <c r="B979" s="36"/>
      <c r="C979" s="37"/>
      <c r="E979" s="39"/>
      <c r="F979" s="36"/>
      <c r="G979" s="36"/>
      <c r="H979" s="40"/>
      <c r="I979" s="40"/>
      <c r="K979" s="205"/>
      <c r="L979" s="36"/>
      <c r="M979" s="192"/>
      <c r="O979" s="192"/>
    </row>
    <row r="980" spans="2:15" s="38" customFormat="1" x14ac:dyDescent="0.35">
      <c r="B980" s="36"/>
      <c r="C980" s="37"/>
      <c r="E980" s="39"/>
      <c r="F980" s="36"/>
      <c r="G980" s="36"/>
      <c r="H980" s="40"/>
      <c r="I980" s="40"/>
      <c r="K980" s="205"/>
      <c r="L980" s="36"/>
      <c r="M980" s="192"/>
      <c r="O980" s="192"/>
    </row>
    <row r="981" spans="2:15" s="38" customFormat="1" x14ac:dyDescent="0.35">
      <c r="B981" s="36"/>
      <c r="C981" s="37"/>
      <c r="E981" s="39"/>
      <c r="F981" s="36"/>
      <c r="G981" s="36"/>
      <c r="H981" s="40"/>
      <c r="I981" s="40"/>
      <c r="K981" s="205"/>
      <c r="L981" s="36"/>
      <c r="M981" s="192"/>
      <c r="O981" s="192"/>
    </row>
    <row r="982" spans="2:15" s="38" customFormat="1" x14ac:dyDescent="0.35">
      <c r="B982" s="36"/>
      <c r="C982" s="37"/>
      <c r="E982" s="39"/>
      <c r="F982" s="36"/>
      <c r="G982" s="36"/>
      <c r="H982" s="40"/>
      <c r="I982" s="40"/>
      <c r="K982" s="205"/>
      <c r="L982" s="36"/>
      <c r="M982" s="192"/>
      <c r="O982" s="192"/>
    </row>
    <row r="983" spans="2:15" s="38" customFormat="1" x14ac:dyDescent="0.35">
      <c r="B983" s="36"/>
      <c r="C983" s="37"/>
      <c r="E983" s="39"/>
      <c r="F983" s="36"/>
      <c r="G983" s="36"/>
      <c r="H983" s="40"/>
      <c r="I983" s="40"/>
      <c r="K983" s="205"/>
      <c r="L983" s="36"/>
      <c r="M983" s="192"/>
      <c r="O983" s="192"/>
    </row>
    <row r="984" spans="2:15" s="38" customFormat="1" x14ac:dyDescent="0.35">
      <c r="B984" s="36"/>
      <c r="C984" s="37"/>
      <c r="E984" s="39"/>
      <c r="F984" s="36"/>
      <c r="G984" s="36"/>
      <c r="H984" s="40"/>
      <c r="I984" s="40"/>
      <c r="K984" s="205"/>
      <c r="L984" s="36"/>
      <c r="M984" s="192"/>
      <c r="O984" s="192"/>
    </row>
    <row r="985" spans="2:15" s="38" customFormat="1" x14ac:dyDescent="0.35">
      <c r="B985" s="36"/>
      <c r="C985" s="37"/>
      <c r="E985" s="39"/>
      <c r="F985" s="36"/>
      <c r="G985" s="36"/>
      <c r="H985" s="40"/>
      <c r="I985" s="40"/>
      <c r="K985" s="205"/>
      <c r="L985" s="36"/>
      <c r="M985" s="192"/>
      <c r="O985" s="192"/>
    </row>
    <row r="986" spans="2:15" s="38" customFormat="1" x14ac:dyDescent="0.35">
      <c r="B986" s="36"/>
      <c r="C986" s="37"/>
      <c r="E986" s="39"/>
      <c r="F986" s="36"/>
      <c r="G986" s="36"/>
      <c r="H986" s="40"/>
      <c r="I986" s="40"/>
      <c r="K986" s="205"/>
      <c r="L986" s="36"/>
      <c r="M986" s="192"/>
      <c r="O986" s="192"/>
    </row>
    <row r="987" spans="2:15" s="38" customFormat="1" x14ac:dyDescent="0.35">
      <c r="B987" s="36"/>
      <c r="C987" s="37"/>
      <c r="E987" s="39"/>
      <c r="F987" s="36"/>
      <c r="G987" s="36"/>
      <c r="H987" s="40"/>
      <c r="I987" s="40"/>
      <c r="K987" s="205"/>
      <c r="L987" s="36"/>
      <c r="M987" s="192"/>
      <c r="O987" s="192"/>
    </row>
    <row r="988" spans="2:15" s="38" customFormat="1" x14ac:dyDescent="0.35">
      <c r="B988" s="36"/>
      <c r="C988" s="37"/>
      <c r="E988" s="39"/>
      <c r="F988" s="36"/>
      <c r="G988" s="36"/>
      <c r="H988" s="40"/>
      <c r="I988" s="40"/>
      <c r="K988" s="205"/>
      <c r="L988" s="36"/>
      <c r="M988" s="192"/>
      <c r="O988" s="192"/>
    </row>
    <row r="989" spans="2:15" s="38" customFormat="1" x14ac:dyDescent="0.35">
      <c r="B989" s="36"/>
      <c r="C989" s="37"/>
      <c r="E989" s="39"/>
      <c r="F989" s="36"/>
      <c r="G989" s="36"/>
      <c r="H989" s="40"/>
      <c r="I989" s="40"/>
      <c r="K989" s="205"/>
      <c r="L989" s="36"/>
      <c r="M989" s="192"/>
      <c r="O989" s="192"/>
    </row>
    <row r="990" spans="2:15" s="38" customFormat="1" x14ac:dyDescent="0.35">
      <c r="B990" s="36"/>
      <c r="C990" s="37"/>
      <c r="E990" s="39"/>
      <c r="F990" s="36"/>
      <c r="G990" s="36"/>
      <c r="H990" s="40"/>
      <c r="I990" s="40"/>
      <c r="K990" s="205"/>
      <c r="L990" s="36"/>
      <c r="M990" s="192"/>
      <c r="O990" s="192"/>
    </row>
    <row r="991" spans="2:15" s="38" customFormat="1" x14ac:dyDescent="0.35">
      <c r="B991" s="36"/>
      <c r="C991" s="37"/>
      <c r="E991" s="39"/>
      <c r="F991" s="36"/>
      <c r="G991" s="36"/>
      <c r="H991" s="40"/>
      <c r="I991" s="40"/>
      <c r="K991" s="205"/>
      <c r="L991" s="36"/>
      <c r="M991" s="192"/>
      <c r="O991" s="192"/>
    </row>
    <row r="992" spans="2:15" s="38" customFormat="1" x14ac:dyDescent="0.35">
      <c r="B992" s="36"/>
      <c r="C992" s="37"/>
      <c r="E992" s="39"/>
      <c r="F992" s="36"/>
      <c r="G992" s="36"/>
      <c r="H992" s="40"/>
      <c r="I992" s="40"/>
      <c r="K992" s="205"/>
      <c r="L992" s="36"/>
      <c r="M992" s="192"/>
      <c r="O992" s="192"/>
    </row>
    <row r="993" spans="2:15" s="38" customFormat="1" x14ac:dyDescent="0.35">
      <c r="B993" s="36"/>
      <c r="C993" s="37"/>
      <c r="E993" s="39"/>
      <c r="F993" s="36"/>
      <c r="G993" s="36"/>
      <c r="H993" s="40"/>
      <c r="I993" s="40"/>
      <c r="K993" s="205"/>
      <c r="L993" s="36"/>
      <c r="M993" s="192"/>
      <c r="O993" s="192"/>
    </row>
    <row r="994" spans="2:15" s="38" customFormat="1" x14ac:dyDescent="0.35">
      <c r="B994" s="36"/>
      <c r="C994" s="37"/>
      <c r="E994" s="39"/>
      <c r="F994" s="36"/>
      <c r="G994" s="36"/>
      <c r="H994" s="40"/>
      <c r="I994" s="40"/>
      <c r="K994" s="205"/>
      <c r="L994" s="36"/>
      <c r="M994" s="192"/>
      <c r="O994" s="192"/>
    </row>
    <row r="995" spans="2:15" s="38" customFormat="1" x14ac:dyDescent="0.35">
      <c r="B995" s="36"/>
      <c r="C995" s="37"/>
      <c r="E995" s="39"/>
      <c r="F995" s="36"/>
      <c r="G995" s="36"/>
      <c r="H995" s="40"/>
      <c r="I995" s="40"/>
      <c r="K995" s="205"/>
      <c r="L995" s="36"/>
      <c r="M995" s="192"/>
      <c r="O995" s="192"/>
    </row>
    <row r="996" spans="2:15" s="38" customFormat="1" x14ac:dyDescent="0.35">
      <c r="B996" s="36"/>
      <c r="C996" s="37"/>
      <c r="E996" s="39"/>
      <c r="F996" s="36"/>
      <c r="G996" s="36"/>
      <c r="H996" s="40"/>
      <c r="I996" s="40"/>
      <c r="K996" s="205"/>
      <c r="L996" s="36"/>
      <c r="M996" s="192"/>
      <c r="O996" s="192"/>
    </row>
    <row r="997" spans="2:15" s="38" customFormat="1" x14ac:dyDescent="0.35">
      <c r="B997" s="36"/>
      <c r="C997" s="37"/>
      <c r="E997" s="39"/>
      <c r="F997" s="36"/>
      <c r="G997" s="36"/>
      <c r="H997" s="40"/>
      <c r="I997" s="40"/>
      <c r="K997" s="205"/>
      <c r="L997" s="36"/>
      <c r="M997" s="192"/>
      <c r="O997" s="192"/>
    </row>
    <row r="998" spans="2:15" s="38" customFormat="1" x14ac:dyDescent="0.35">
      <c r="B998" s="36"/>
      <c r="C998" s="37"/>
      <c r="E998" s="39"/>
      <c r="F998" s="36"/>
      <c r="G998" s="36"/>
      <c r="H998" s="40"/>
      <c r="I998" s="40"/>
      <c r="K998" s="205"/>
      <c r="L998" s="36"/>
      <c r="M998" s="192"/>
      <c r="O998" s="192"/>
    </row>
    <row r="999" spans="2:15" s="38" customFormat="1" x14ac:dyDescent="0.35">
      <c r="B999" s="36"/>
      <c r="C999" s="37"/>
      <c r="E999" s="39"/>
      <c r="F999" s="36"/>
      <c r="G999" s="36"/>
      <c r="H999" s="40"/>
      <c r="I999" s="40"/>
      <c r="K999" s="205"/>
      <c r="L999" s="36"/>
      <c r="M999" s="192"/>
      <c r="O999" s="192"/>
    </row>
    <row r="1000" spans="2:15" s="38" customFormat="1" x14ac:dyDescent="0.35">
      <c r="B1000" s="36"/>
      <c r="C1000" s="37"/>
      <c r="E1000" s="39"/>
      <c r="F1000" s="36"/>
      <c r="G1000" s="36"/>
      <c r="H1000" s="40"/>
      <c r="I1000" s="40"/>
      <c r="K1000" s="205"/>
      <c r="L1000" s="36"/>
      <c r="M1000" s="192"/>
      <c r="O1000" s="192"/>
    </row>
    <row r="1001" spans="2:15" s="38" customFormat="1" x14ac:dyDescent="0.35">
      <c r="B1001" s="36"/>
      <c r="C1001" s="37"/>
      <c r="E1001" s="39"/>
      <c r="F1001" s="36"/>
      <c r="G1001" s="36"/>
      <c r="H1001" s="40"/>
      <c r="I1001" s="40"/>
      <c r="K1001" s="205"/>
      <c r="L1001" s="36"/>
      <c r="M1001" s="192"/>
      <c r="O1001" s="192"/>
    </row>
    <row r="1002" spans="2:15" s="38" customFormat="1" x14ac:dyDescent="0.35">
      <c r="B1002" s="36"/>
      <c r="C1002" s="37"/>
      <c r="E1002" s="39"/>
      <c r="F1002" s="36"/>
      <c r="G1002" s="36"/>
      <c r="H1002" s="40"/>
      <c r="I1002" s="40"/>
      <c r="K1002" s="205"/>
      <c r="L1002" s="36"/>
      <c r="M1002" s="192"/>
      <c r="O1002" s="192"/>
    </row>
    <row r="1003" spans="2:15" s="38" customFormat="1" x14ac:dyDescent="0.35">
      <c r="B1003" s="36"/>
      <c r="C1003" s="37"/>
      <c r="E1003" s="39"/>
      <c r="F1003" s="36"/>
      <c r="G1003" s="36"/>
      <c r="H1003" s="40"/>
      <c r="I1003" s="40"/>
      <c r="K1003" s="205"/>
      <c r="L1003" s="36"/>
      <c r="M1003" s="192"/>
      <c r="O1003" s="192"/>
    </row>
    <row r="1004" spans="2:15" s="38" customFormat="1" x14ac:dyDescent="0.35">
      <c r="B1004" s="36"/>
      <c r="C1004" s="37"/>
      <c r="E1004" s="39"/>
      <c r="F1004" s="36"/>
      <c r="G1004" s="36"/>
      <c r="H1004" s="40"/>
      <c r="I1004" s="40"/>
      <c r="K1004" s="205"/>
      <c r="L1004" s="36"/>
      <c r="M1004" s="192"/>
      <c r="O1004" s="192"/>
    </row>
    <row r="1005" spans="2:15" s="38" customFormat="1" x14ac:dyDescent="0.35">
      <c r="B1005" s="36"/>
      <c r="C1005" s="37"/>
      <c r="E1005" s="39"/>
      <c r="F1005" s="36"/>
      <c r="G1005" s="36"/>
      <c r="H1005" s="40"/>
      <c r="I1005" s="40"/>
      <c r="K1005" s="205"/>
      <c r="L1005" s="36"/>
      <c r="M1005" s="192"/>
      <c r="O1005" s="192"/>
    </row>
    <row r="1006" spans="2:15" s="38" customFormat="1" x14ac:dyDescent="0.35">
      <c r="B1006" s="36"/>
      <c r="C1006" s="37"/>
      <c r="E1006" s="39"/>
      <c r="F1006" s="36"/>
      <c r="G1006" s="36"/>
      <c r="H1006" s="40"/>
      <c r="I1006" s="40"/>
      <c r="K1006" s="205"/>
      <c r="L1006" s="36"/>
      <c r="M1006" s="192"/>
      <c r="O1006" s="192"/>
    </row>
    <row r="1007" spans="2:15" s="38" customFormat="1" x14ac:dyDescent="0.35">
      <c r="B1007" s="36"/>
      <c r="C1007" s="37"/>
      <c r="E1007" s="39"/>
      <c r="F1007" s="36"/>
      <c r="G1007" s="36"/>
      <c r="H1007" s="40"/>
      <c r="I1007" s="40"/>
      <c r="K1007" s="205"/>
      <c r="L1007" s="36"/>
      <c r="M1007" s="192"/>
      <c r="O1007" s="192"/>
    </row>
    <row r="1008" spans="2:15" s="38" customFormat="1" x14ac:dyDescent="0.35">
      <c r="B1008" s="36"/>
      <c r="C1008" s="37"/>
      <c r="E1008" s="39"/>
      <c r="F1008" s="36"/>
      <c r="G1008" s="36"/>
      <c r="H1008" s="40"/>
      <c r="I1008" s="40"/>
      <c r="K1008" s="205"/>
      <c r="L1008" s="36"/>
      <c r="M1008" s="192"/>
      <c r="O1008" s="192"/>
    </row>
    <row r="1009" spans="2:15" s="38" customFormat="1" x14ac:dyDescent="0.35">
      <c r="B1009" s="36"/>
      <c r="C1009" s="37"/>
      <c r="E1009" s="39"/>
      <c r="F1009" s="36"/>
      <c r="G1009" s="36"/>
      <c r="H1009" s="40"/>
      <c r="I1009" s="40"/>
      <c r="K1009" s="205"/>
      <c r="L1009" s="36"/>
      <c r="M1009" s="192"/>
      <c r="O1009" s="192"/>
    </row>
    <row r="1010" spans="2:15" s="38" customFormat="1" x14ac:dyDescent="0.35">
      <c r="B1010" s="36"/>
      <c r="C1010" s="37"/>
      <c r="E1010" s="39"/>
      <c r="F1010" s="36"/>
      <c r="G1010" s="36"/>
      <c r="H1010" s="40"/>
      <c r="I1010" s="40"/>
      <c r="K1010" s="205"/>
      <c r="L1010" s="36"/>
      <c r="M1010" s="192"/>
      <c r="O1010" s="192"/>
    </row>
    <row r="1011" spans="2:15" s="38" customFormat="1" x14ac:dyDescent="0.35">
      <c r="B1011" s="36"/>
      <c r="C1011" s="37"/>
      <c r="E1011" s="39"/>
      <c r="F1011" s="36"/>
      <c r="G1011" s="36"/>
      <c r="H1011" s="40"/>
      <c r="I1011" s="40"/>
      <c r="K1011" s="205"/>
      <c r="L1011" s="36"/>
      <c r="M1011" s="192"/>
      <c r="O1011" s="192"/>
    </row>
    <row r="1012" spans="2:15" s="38" customFormat="1" x14ac:dyDescent="0.35">
      <c r="B1012" s="36"/>
      <c r="C1012" s="37"/>
      <c r="E1012" s="39"/>
      <c r="F1012" s="36"/>
      <c r="G1012" s="36"/>
      <c r="H1012" s="40"/>
      <c r="I1012" s="40"/>
      <c r="K1012" s="205"/>
      <c r="L1012" s="36"/>
      <c r="M1012" s="192"/>
      <c r="O1012" s="192"/>
    </row>
    <row r="1013" spans="2:15" s="38" customFormat="1" x14ac:dyDescent="0.35">
      <c r="B1013" s="36"/>
      <c r="C1013" s="37"/>
      <c r="E1013" s="39"/>
      <c r="F1013" s="36"/>
      <c r="G1013" s="36"/>
      <c r="H1013" s="40"/>
      <c r="I1013" s="40"/>
      <c r="K1013" s="205"/>
      <c r="L1013" s="36"/>
      <c r="M1013" s="192"/>
      <c r="O1013" s="192"/>
    </row>
    <row r="1014" spans="2:15" s="38" customFormat="1" x14ac:dyDescent="0.35">
      <c r="B1014" s="36"/>
      <c r="C1014" s="37"/>
      <c r="E1014" s="39"/>
      <c r="F1014" s="36"/>
      <c r="G1014" s="36"/>
      <c r="H1014" s="40"/>
      <c r="I1014" s="40"/>
      <c r="K1014" s="205"/>
      <c r="L1014" s="36"/>
      <c r="M1014" s="192"/>
      <c r="O1014" s="192"/>
    </row>
    <row r="1015" spans="2:15" s="38" customFormat="1" x14ac:dyDescent="0.35">
      <c r="B1015" s="36"/>
      <c r="C1015" s="37"/>
      <c r="E1015" s="39"/>
      <c r="F1015" s="36"/>
      <c r="G1015" s="36"/>
      <c r="H1015" s="40"/>
      <c r="I1015" s="40"/>
      <c r="K1015" s="205"/>
      <c r="L1015" s="36"/>
      <c r="M1015" s="192"/>
      <c r="O1015" s="192"/>
    </row>
    <row r="1016" spans="2:15" s="38" customFormat="1" x14ac:dyDescent="0.35">
      <c r="B1016" s="36"/>
      <c r="C1016" s="37"/>
      <c r="E1016" s="39"/>
      <c r="F1016" s="36"/>
      <c r="G1016" s="36"/>
      <c r="H1016" s="40"/>
      <c r="I1016" s="40"/>
      <c r="K1016" s="205"/>
      <c r="L1016" s="36"/>
      <c r="M1016" s="192"/>
      <c r="O1016" s="192"/>
    </row>
    <row r="1017" spans="2:15" s="38" customFormat="1" x14ac:dyDescent="0.35">
      <c r="B1017" s="36"/>
      <c r="C1017" s="37"/>
      <c r="E1017" s="39"/>
      <c r="F1017" s="36"/>
      <c r="G1017" s="36"/>
      <c r="H1017" s="40"/>
      <c r="I1017" s="40"/>
      <c r="K1017" s="205"/>
      <c r="L1017" s="36"/>
      <c r="M1017" s="192"/>
      <c r="O1017" s="192"/>
    </row>
    <row r="1018" spans="2:15" s="38" customFormat="1" x14ac:dyDescent="0.35">
      <c r="B1018" s="36"/>
      <c r="C1018" s="37"/>
      <c r="E1018" s="39"/>
      <c r="F1018" s="36"/>
      <c r="G1018" s="36"/>
      <c r="H1018" s="40"/>
      <c r="I1018" s="40"/>
      <c r="K1018" s="205"/>
      <c r="L1018" s="36"/>
      <c r="M1018" s="192"/>
      <c r="O1018" s="192"/>
    </row>
    <row r="1019" spans="2:15" s="38" customFormat="1" x14ac:dyDescent="0.35">
      <c r="B1019" s="36"/>
      <c r="C1019" s="37"/>
      <c r="E1019" s="39"/>
      <c r="F1019" s="36"/>
      <c r="G1019" s="36"/>
      <c r="H1019" s="40"/>
      <c r="I1019" s="40"/>
      <c r="K1019" s="205"/>
      <c r="L1019" s="36"/>
      <c r="M1019" s="192"/>
      <c r="O1019" s="192"/>
    </row>
    <row r="1020" spans="2:15" s="38" customFormat="1" x14ac:dyDescent="0.35">
      <c r="B1020" s="36"/>
      <c r="C1020" s="37"/>
      <c r="E1020" s="39"/>
      <c r="F1020" s="36"/>
      <c r="G1020" s="36"/>
      <c r="H1020" s="40"/>
      <c r="I1020" s="40"/>
      <c r="K1020" s="205"/>
      <c r="L1020" s="36"/>
      <c r="M1020" s="192"/>
      <c r="O1020" s="192"/>
    </row>
    <row r="1021" spans="2:15" s="38" customFormat="1" x14ac:dyDescent="0.35">
      <c r="B1021" s="36"/>
      <c r="C1021" s="37"/>
      <c r="E1021" s="39"/>
      <c r="F1021" s="36"/>
      <c r="G1021" s="36"/>
      <c r="H1021" s="40"/>
      <c r="I1021" s="40"/>
      <c r="K1021" s="205"/>
      <c r="L1021" s="36"/>
      <c r="M1021" s="192"/>
      <c r="O1021" s="192"/>
    </row>
    <row r="1022" spans="2:15" s="38" customFormat="1" x14ac:dyDescent="0.35">
      <c r="B1022" s="36"/>
      <c r="C1022" s="37"/>
      <c r="E1022" s="39"/>
      <c r="F1022" s="36"/>
      <c r="G1022" s="36"/>
      <c r="H1022" s="40"/>
      <c r="I1022" s="40"/>
      <c r="K1022" s="205"/>
      <c r="L1022" s="36"/>
      <c r="M1022" s="192"/>
      <c r="O1022" s="192"/>
    </row>
    <row r="1023" spans="2:15" s="38" customFormat="1" x14ac:dyDescent="0.35">
      <c r="B1023" s="36"/>
      <c r="C1023" s="37"/>
      <c r="E1023" s="39"/>
      <c r="F1023" s="36"/>
      <c r="G1023" s="36"/>
      <c r="H1023" s="40"/>
      <c r="I1023" s="40"/>
      <c r="K1023" s="205"/>
      <c r="L1023" s="36"/>
      <c r="M1023" s="192"/>
      <c r="O1023" s="192"/>
    </row>
    <row r="1024" spans="2:15" s="38" customFormat="1" x14ac:dyDescent="0.35">
      <c r="B1024" s="36"/>
      <c r="C1024" s="37"/>
      <c r="E1024" s="39"/>
      <c r="F1024" s="36"/>
      <c r="G1024" s="36"/>
      <c r="H1024" s="40"/>
      <c r="I1024" s="40"/>
      <c r="K1024" s="205"/>
      <c r="L1024" s="36"/>
      <c r="M1024" s="192"/>
      <c r="O1024" s="192"/>
    </row>
    <row r="1025" spans="2:15" s="38" customFormat="1" x14ac:dyDescent="0.35">
      <c r="B1025" s="36"/>
      <c r="C1025" s="37"/>
      <c r="E1025" s="39"/>
      <c r="F1025" s="36"/>
      <c r="G1025" s="36"/>
      <c r="H1025" s="40"/>
      <c r="I1025" s="40"/>
      <c r="K1025" s="205"/>
      <c r="L1025" s="36"/>
      <c r="M1025" s="192"/>
      <c r="O1025" s="192"/>
    </row>
    <row r="1026" spans="2:15" s="38" customFormat="1" x14ac:dyDescent="0.35">
      <c r="B1026" s="36"/>
      <c r="C1026" s="37"/>
      <c r="E1026" s="39"/>
      <c r="F1026" s="36"/>
      <c r="G1026" s="36"/>
      <c r="H1026" s="40"/>
      <c r="I1026" s="40"/>
      <c r="K1026" s="205"/>
      <c r="L1026" s="36"/>
      <c r="M1026" s="192"/>
      <c r="O1026" s="192"/>
    </row>
    <row r="1027" spans="2:15" s="38" customFormat="1" x14ac:dyDescent="0.35">
      <c r="B1027" s="36"/>
      <c r="C1027" s="37"/>
      <c r="E1027" s="39"/>
      <c r="F1027" s="36"/>
      <c r="G1027" s="36"/>
      <c r="H1027" s="40"/>
      <c r="I1027" s="40"/>
      <c r="K1027" s="205"/>
      <c r="L1027" s="36"/>
      <c r="M1027" s="192"/>
      <c r="O1027" s="192"/>
    </row>
    <row r="1028" spans="2:15" s="38" customFormat="1" x14ac:dyDescent="0.35">
      <c r="B1028" s="36"/>
      <c r="C1028" s="37"/>
      <c r="E1028" s="39"/>
      <c r="F1028" s="36"/>
      <c r="G1028" s="36"/>
      <c r="H1028" s="40"/>
      <c r="I1028" s="40"/>
      <c r="K1028" s="205"/>
      <c r="L1028" s="36"/>
      <c r="M1028" s="192"/>
      <c r="O1028" s="192"/>
    </row>
    <row r="1029" spans="2:15" s="38" customFormat="1" x14ac:dyDescent="0.35">
      <c r="B1029" s="36"/>
      <c r="C1029" s="37"/>
      <c r="E1029" s="39"/>
      <c r="F1029" s="36"/>
      <c r="G1029" s="36"/>
      <c r="H1029" s="40"/>
      <c r="I1029" s="40"/>
      <c r="K1029" s="205"/>
      <c r="L1029" s="36"/>
      <c r="M1029" s="192"/>
      <c r="O1029" s="192"/>
    </row>
    <row r="1030" spans="2:15" s="38" customFormat="1" x14ac:dyDescent="0.35">
      <c r="B1030" s="36"/>
      <c r="C1030" s="37"/>
      <c r="E1030" s="39"/>
      <c r="F1030" s="36"/>
      <c r="G1030" s="36"/>
      <c r="H1030" s="40"/>
      <c r="I1030" s="40"/>
      <c r="K1030" s="205"/>
      <c r="L1030" s="36"/>
      <c r="M1030" s="192"/>
      <c r="O1030" s="192"/>
    </row>
    <row r="1031" spans="2:15" s="38" customFormat="1" x14ac:dyDescent="0.35">
      <c r="B1031" s="36"/>
      <c r="C1031" s="37"/>
      <c r="E1031" s="39"/>
      <c r="F1031" s="36"/>
      <c r="G1031" s="36"/>
      <c r="H1031" s="40"/>
      <c r="I1031" s="40"/>
      <c r="K1031" s="205"/>
      <c r="L1031" s="36"/>
      <c r="M1031" s="192"/>
      <c r="O1031" s="192"/>
    </row>
    <row r="1032" spans="2:15" s="38" customFormat="1" x14ac:dyDescent="0.35">
      <c r="B1032" s="36"/>
      <c r="C1032" s="37"/>
      <c r="E1032" s="39"/>
      <c r="F1032" s="36"/>
      <c r="G1032" s="36"/>
      <c r="H1032" s="40"/>
      <c r="I1032" s="40"/>
      <c r="K1032" s="205"/>
      <c r="L1032" s="36"/>
      <c r="M1032" s="192"/>
      <c r="O1032" s="192"/>
    </row>
    <row r="1033" spans="2:15" s="38" customFormat="1" x14ac:dyDescent="0.35">
      <c r="B1033" s="36"/>
      <c r="C1033" s="37"/>
      <c r="E1033" s="39"/>
      <c r="F1033" s="36"/>
      <c r="G1033" s="36"/>
      <c r="H1033" s="40"/>
      <c r="I1033" s="40"/>
      <c r="K1033" s="205"/>
      <c r="L1033" s="36"/>
      <c r="M1033" s="192"/>
      <c r="O1033" s="192"/>
    </row>
    <row r="1034" spans="2:15" s="38" customFormat="1" x14ac:dyDescent="0.35">
      <c r="B1034" s="36"/>
      <c r="C1034" s="37"/>
      <c r="E1034" s="39"/>
      <c r="F1034" s="36"/>
      <c r="G1034" s="36"/>
      <c r="H1034" s="40"/>
      <c r="I1034" s="40"/>
      <c r="K1034" s="205"/>
      <c r="L1034" s="36"/>
      <c r="M1034" s="192"/>
      <c r="O1034" s="192"/>
    </row>
    <row r="1035" spans="2:15" s="38" customFormat="1" x14ac:dyDescent="0.35">
      <c r="B1035" s="36"/>
      <c r="C1035" s="37"/>
      <c r="E1035" s="39"/>
      <c r="F1035" s="36"/>
      <c r="G1035" s="36"/>
      <c r="H1035" s="40"/>
      <c r="I1035" s="40"/>
      <c r="K1035" s="205"/>
      <c r="L1035" s="36"/>
      <c r="M1035" s="192"/>
      <c r="O1035" s="192"/>
    </row>
    <row r="1036" spans="2:15" s="38" customFormat="1" x14ac:dyDescent="0.35">
      <c r="B1036" s="36"/>
      <c r="C1036" s="37"/>
      <c r="E1036" s="39"/>
      <c r="F1036" s="36"/>
      <c r="G1036" s="36"/>
      <c r="H1036" s="40"/>
      <c r="I1036" s="40"/>
      <c r="K1036" s="205"/>
      <c r="L1036" s="36"/>
      <c r="M1036" s="192"/>
      <c r="O1036" s="192"/>
    </row>
    <row r="1037" spans="2:15" s="38" customFormat="1" x14ac:dyDescent="0.35">
      <c r="B1037" s="36"/>
      <c r="C1037" s="37"/>
      <c r="E1037" s="39"/>
      <c r="F1037" s="36"/>
      <c r="G1037" s="36"/>
      <c r="H1037" s="40"/>
      <c r="I1037" s="40"/>
      <c r="K1037" s="205"/>
      <c r="L1037" s="36"/>
      <c r="M1037" s="192"/>
      <c r="O1037" s="192"/>
    </row>
    <row r="1038" spans="2:15" s="38" customFormat="1" x14ac:dyDescent="0.35">
      <c r="B1038" s="36"/>
      <c r="C1038" s="37"/>
      <c r="E1038" s="39"/>
      <c r="F1038" s="36"/>
      <c r="G1038" s="36"/>
      <c r="H1038" s="40"/>
      <c r="I1038" s="40"/>
      <c r="K1038" s="205"/>
      <c r="L1038" s="36"/>
      <c r="M1038" s="192"/>
      <c r="O1038" s="192"/>
    </row>
    <row r="1039" spans="2:15" s="38" customFormat="1" x14ac:dyDescent="0.35">
      <c r="B1039" s="36"/>
      <c r="C1039" s="37"/>
      <c r="E1039" s="39"/>
      <c r="F1039" s="36"/>
      <c r="G1039" s="36"/>
      <c r="H1039" s="40"/>
      <c r="I1039" s="40"/>
      <c r="K1039" s="205"/>
      <c r="L1039" s="36"/>
      <c r="M1039" s="192"/>
      <c r="O1039" s="192"/>
    </row>
    <row r="1040" spans="2:15" s="38" customFormat="1" x14ac:dyDescent="0.35">
      <c r="B1040" s="36"/>
      <c r="C1040" s="37"/>
      <c r="E1040" s="39"/>
      <c r="F1040" s="36"/>
      <c r="G1040" s="36"/>
      <c r="H1040" s="40"/>
      <c r="I1040" s="40"/>
      <c r="K1040" s="205"/>
      <c r="L1040" s="36"/>
      <c r="M1040" s="192"/>
      <c r="O1040" s="192"/>
    </row>
    <row r="1041" spans="2:15" s="38" customFormat="1" x14ac:dyDescent="0.35">
      <c r="B1041" s="36"/>
      <c r="C1041" s="37"/>
      <c r="E1041" s="39"/>
      <c r="F1041" s="36"/>
      <c r="G1041" s="36"/>
      <c r="H1041" s="40"/>
      <c r="I1041" s="40"/>
      <c r="K1041" s="205"/>
      <c r="L1041" s="36"/>
      <c r="M1041" s="192"/>
      <c r="O1041" s="192"/>
    </row>
    <row r="1042" spans="2:15" s="38" customFormat="1" x14ac:dyDescent="0.35">
      <c r="B1042" s="36"/>
      <c r="C1042" s="37"/>
      <c r="E1042" s="39"/>
      <c r="F1042" s="36"/>
      <c r="G1042" s="36"/>
      <c r="H1042" s="40"/>
      <c r="I1042" s="40"/>
      <c r="K1042" s="205"/>
      <c r="L1042" s="36"/>
      <c r="M1042" s="192"/>
      <c r="O1042" s="192"/>
    </row>
    <row r="1043" spans="2:15" s="38" customFormat="1" x14ac:dyDescent="0.35">
      <c r="B1043" s="36"/>
      <c r="C1043" s="37"/>
      <c r="E1043" s="39"/>
      <c r="F1043" s="36"/>
      <c r="G1043" s="36"/>
      <c r="H1043" s="40"/>
      <c r="I1043" s="40"/>
      <c r="K1043" s="205"/>
      <c r="L1043" s="36"/>
      <c r="M1043" s="192"/>
      <c r="O1043" s="192"/>
    </row>
    <row r="1044" spans="2:15" s="38" customFormat="1" x14ac:dyDescent="0.35">
      <c r="B1044" s="36"/>
      <c r="C1044" s="37"/>
      <c r="E1044" s="39"/>
      <c r="F1044" s="36"/>
      <c r="G1044" s="36"/>
      <c r="H1044" s="40"/>
      <c r="I1044" s="40"/>
      <c r="K1044" s="205"/>
      <c r="L1044" s="36"/>
      <c r="M1044" s="192"/>
      <c r="O1044" s="192"/>
    </row>
    <row r="1045" spans="2:15" s="38" customFormat="1" x14ac:dyDescent="0.35">
      <c r="B1045" s="36"/>
      <c r="C1045" s="37"/>
      <c r="E1045" s="39"/>
      <c r="F1045" s="36"/>
      <c r="G1045" s="36"/>
      <c r="H1045" s="40"/>
      <c r="I1045" s="40"/>
      <c r="K1045" s="205"/>
      <c r="L1045" s="36"/>
      <c r="M1045" s="192"/>
      <c r="O1045" s="192"/>
    </row>
    <row r="1046" spans="2:15" s="38" customFormat="1" x14ac:dyDescent="0.35">
      <c r="B1046" s="36"/>
      <c r="C1046" s="37"/>
      <c r="E1046" s="39"/>
      <c r="F1046" s="36"/>
      <c r="G1046" s="36"/>
      <c r="H1046" s="40"/>
      <c r="I1046" s="40"/>
      <c r="K1046" s="205"/>
      <c r="L1046" s="36"/>
      <c r="M1046" s="192"/>
      <c r="O1046" s="192"/>
    </row>
    <row r="1047" spans="2:15" s="38" customFormat="1" x14ac:dyDescent="0.35">
      <c r="B1047" s="36"/>
      <c r="C1047" s="37"/>
      <c r="E1047" s="39"/>
      <c r="F1047" s="36"/>
      <c r="G1047" s="36"/>
      <c r="H1047" s="40"/>
      <c r="I1047" s="40"/>
      <c r="K1047" s="205"/>
      <c r="L1047" s="36"/>
      <c r="M1047" s="192"/>
      <c r="O1047" s="192"/>
    </row>
    <row r="1048" spans="2:15" s="38" customFormat="1" x14ac:dyDescent="0.35">
      <c r="B1048" s="36"/>
      <c r="C1048" s="37"/>
      <c r="E1048" s="39"/>
      <c r="F1048" s="36"/>
      <c r="G1048" s="36"/>
      <c r="H1048" s="40"/>
      <c r="I1048" s="40"/>
      <c r="K1048" s="205"/>
      <c r="L1048" s="36"/>
      <c r="M1048" s="192"/>
      <c r="O1048" s="192"/>
    </row>
    <row r="1049" spans="2:15" s="38" customFormat="1" x14ac:dyDescent="0.35">
      <c r="B1049" s="36"/>
      <c r="C1049" s="37"/>
      <c r="E1049" s="39"/>
      <c r="F1049" s="36"/>
      <c r="G1049" s="36"/>
      <c r="H1049" s="40"/>
      <c r="I1049" s="40"/>
      <c r="K1049" s="205"/>
      <c r="L1049" s="36"/>
      <c r="M1049" s="192"/>
      <c r="O1049" s="192"/>
    </row>
    <row r="1050" spans="2:15" s="38" customFormat="1" x14ac:dyDescent="0.35">
      <c r="B1050" s="36"/>
      <c r="C1050" s="37"/>
      <c r="E1050" s="39"/>
      <c r="F1050" s="36"/>
      <c r="G1050" s="36"/>
      <c r="H1050" s="40"/>
      <c r="I1050" s="40"/>
      <c r="K1050" s="205"/>
      <c r="L1050" s="36"/>
      <c r="M1050" s="192"/>
      <c r="O1050" s="192"/>
    </row>
    <row r="1051" spans="2:15" s="38" customFormat="1" x14ac:dyDescent="0.35">
      <c r="B1051" s="36"/>
      <c r="C1051" s="37"/>
      <c r="E1051" s="39"/>
      <c r="F1051" s="36"/>
      <c r="G1051" s="36"/>
      <c r="H1051" s="40"/>
      <c r="I1051" s="40"/>
      <c r="K1051" s="205"/>
      <c r="L1051" s="36"/>
      <c r="M1051" s="192"/>
      <c r="O1051" s="192"/>
    </row>
    <row r="1052" spans="2:15" s="38" customFormat="1" x14ac:dyDescent="0.35">
      <c r="B1052" s="36"/>
      <c r="C1052" s="37"/>
      <c r="E1052" s="39"/>
      <c r="F1052" s="36"/>
      <c r="G1052" s="36"/>
      <c r="H1052" s="40"/>
      <c r="I1052" s="40"/>
      <c r="K1052" s="205"/>
      <c r="L1052" s="36"/>
      <c r="M1052" s="192"/>
      <c r="O1052" s="192"/>
    </row>
    <row r="1053" spans="2:15" s="38" customFormat="1" x14ac:dyDescent="0.35">
      <c r="B1053" s="36"/>
      <c r="C1053" s="37"/>
      <c r="E1053" s="39"/>
      <c r="F1053" s="36"/>
      <c r="G1053" s="36"/>
      <c r="H1053" s="40"/>
      <c r="I1053" s="40"/>
      <c r="K1053" s="205"/>
      <c r="L1053" s="36"/>
      <c r="M1053" s="192"/>
      <c r="O1053" s="192"/>
    </row>
    <row r="1054" spans="2:15" s="38" customFormat="1" x14ac:dyDescent="0.35">
      <c r="B1054" s="36"/>
      <c r="C1054" s="37"/>
      <c r="E1054" s="39"/>
      <c r="F1054" s="36"/>
      <c r="G1054" s="36"/>
      <c r="H1054" s="40"/>
      <c r="I1054" s="40"/>
      <c r="K1054" s="205"/>
      <c r="L1054" s="36"/>
      <c r="M1054" s="192"/>
      <c r="O1054" s="192"/>
    </row>
    <row r="1055" spans="2:15" s="38" customFormat="1" x14ac:dyDescent="0.35">
      <c r="B1055" s="36"/>
      <c r="C1055" s="37"/>
      <c r="E1055" s="39"/>
      <c r="F1055" s="36"/>
      <c r="G1055" s="36"/>
      <c r="H1055" s="40"/>
      <c r="I1055" s="40"/>
      <c r="K1055" s="205"/>
      <c r="L1055" s="36"/>
      <c r="M1055" s="192"/>
      <c r="O1055" s="192"/>
    </row>
    <row r="1056" spans="2:15" s="38" customFormat="1" x14ac:dyDescent="0.35">
      <c r="B1056" s="36"/>
      <c r="C1056" s="37"/>
      <c r="E1056" s="39"/>
      <c r="F1056" s="36"/>
      <c r="G1056" s="36"/>
      <c r="H1056" s="40"/>
      <c r="I1056" s="40"/>
      <c r="K1056" s="205"/>
      <c r="L1056" s="36"/>
      <c r="M1056" s="192"/>
      <c r="O1056" s="192"/>
    </row>
    <row r="1057" spans="2:15" s="38" customFormat="1" x14ac:dyDescent="0.35">
      <c r="B1057" s="36"/>
      <c r="C1057" s="37"/>
      <c r="E1057" s="39"/>
      <c r="F1057" s="36"/>
      <c r="G1057" s="36"/>
      <c r="H1057" s="40"/>
      <c r="I1057" s="40"/>
      <c r="K1057" s="205"/>
      <c r="L1057" s="36"/>
      <c r="M1057" s="192"/>
      <c r="O1057" s="192"/>
    </row>
    <row r="1058" spans="2:15" s="38" customFormat="1" x14ac:dyDescent="0.35">
      <c r="B1058" s="36"/>
      <c r="C1058" s="37"/>
      <c r="E1058" s="39"/>
      <c r="F1058" s="36"/>
      <c r="G1058" s="36"/>
      <c r="H1058" s="40"/>
      <c r="I1058" s="40"/>
      <c r="K1058" s="205"/>
      <c r="L1058" s="36"/>
      <c r="M1058" s="192"/>
      <c r="O1058" s="192"/>
    </row>
    <row r="1059" spans="2:15" s="38" customFormat="1" x14ac:dyDescent="0.35">
      <c r="B1059" s="36"/>
      <c r="C1059" s="37"/>
      <c r="E1059" s="39"/>
      <c r="F1059" s="36"/>
      <c r="G1059" s="36"/>
      <c r="H1059" s="40"/>
      <c r="I1059" s="40"/>
      <c r="K1059" s="205"/>
      <c r="L1059" s="36"/>
      <c r="M1059" s="192"/>
      <c r="O1059" s="192"/>
    </row>
    <row r="1060" spans="2:15" s="38" customFormat="1" x14ac:dyDescent="0.35">
      <c r="B1060" s="36"/>
      <c r="C1060" s="37"/>
      <c r="E1060" s="39"/>
      <c r="F1060" s="36"/>
      <c r="G1060" s="36"/>
      <c r="H1060" s="40"/>
      <c r="I1060" s="40"/>
      <c r="K1060" s="205"/>
      <c r="L1060" s="36"/>
      <c r="M1060" s="192"/>
      <c r="O1060" s="192"/>
    </row>
    <row r="1061" spans="2:15" s="38" customFormat="1" x14ac:dyDescent="0.35">
      <c r="B1061" s="36"/>
      <c r="C1061" s="37"/>
      <c r="E1061" s="39"/>
      <c r="F1061" s="36"/>
      <c r="G1061" s="36"/>
      <c r="H1061" s="40"/>
      <c r="I1061" s="40"/>
      <c r="K1061" s="205"/>
      <c r="L1061" s="36"/>
      <c r="M1061" s="192"/>
      <c r="O1061" s="192"/>
    </row>
    <row r="1062" spans="2:15" s="38" customFormat="1" x14ac:dyDescent="0.35">
      <c r="B1062" s="36"/>
      <c r="C1062" s="37"/>
      <c r="E1062" s="39"/>
      <c r="F1062" s="36"/>
      <c r="G1062" s="36"/>
      <c r="H1062" s="40"/>
      <c r="I1062" s="40"/>
      <c r="K1062" s="205"/>
      <c r="L1062" s="36"/>
      <c r="M1062" s="192"/>
      <c r="O1062" s="192"/>
    </row>
    <row r="1063" spans="2:15" s="38" customFormat="1" x14ac:dyDescent="0.35">
      <c r="B1063" s="36"/>
      <c r="C1063" s="37"/>
      <c r="E1063" s="39"/>
      <c r="F1063" s="36"/>
      <c r="G1063" s="36"/>
      <c r="H1063" s="40"/>
      <c r="I1063" s="40"/>
      <c r="K1063" s="205"/>
      <c r="L1063" s="36"/>
      <c r="M1063" s="192"/>
      <c r="O1063" s="192"/>
    </row>
    <row r="1064" spans="2:15" s="38" customFormat="1" x14ac:dyDescent="0.35">
      <c r="B1064" s="36"/>
      <c r="C1064" s="37"/>
      <c r="E1064" s="39"/>
      <c r="F1064" s="36"/>
      <c r="G1064" s="36"/>
      <c r="H1064" s="40"/>
      <c r="I1064" s="40"/>
      <c r="K1064" s="205"/>
      <c r="L1064" s="36"/>
      <c r="M1064" s="192"/>
      <c r="O1064" s="192"/>
    </row>
    <row r="1065" spans="2:15" s="38" customFormat="1" x14ac:dyDescent="0.35">
      <c r="B1065" s="36"/>
      <c r="C1065" s="37"/>
      <c r="E1065" s="39"/>
      <c r="F1065" s="36"/>
      <c r="G1065" s="36"/>
      <c r="H1065" s="40"/>
      <c r="I1065" s="40"/>
      <c r="K1065" s="205"/>
      <c r="L1065" s="36"/>
      <c r="M1065" s="192"/>
      <c r="O1065" s="192"/>
    </row>
    <row r="1066" spans="2:15" s="38" customFormat="1" x14ac:dyDescent="0.35">
      <c r="B1066" s="36"/>
      <c r="C1066" s="37"/>
      <c r="E1066" s="39"/>
      <c r="F1066" s="36"/>
      <c r="G1066" s="36"/>
      <c r="H1066" s="40"/>
      <c r="I1066" s="40"/>
      <c r="K1066" s="205"/>
      <c r="L1066" s="36"/>
      <c r="M1066" s="192"/>
      <c r="O1066" s="192"/>
    </row>
    <row r="1067" spans="2:15" s="38" customFormat="1" x14ac:dyDescent="0.35">
      <c r="B1067" s="36"/>
      <c r="C1067" s="37"/>
      <c r="E1067" s="39"/>
      <c r="F1067" s="36"/>
      <c r="G1067" s="36"/>
      <c r="H1067" s="40"/>
      <c r="I1067" s="40"/>
      <c r="K1067" s="205"/>
      <c r="L1067" s="36"/>
      <c r="M1067" s="192"/>
      <c r="O1067" s="192"/>
    </row>
    <row r="1068" spans="2:15" s="38" customFormat="1" x14ac:dyDescent="0.35">
      <c r="B1068" s="36"/>
      <c r="C1068" s="37"/>
      <c r="E1068" s="39"/>
      <c r="F1068" s="36"/>
      <c r="G1068" s="36"/>
      <c r="H1068" s="40"/>
      <c r="I1068" s="40"/>
      <c r="K1068" s="205"/>
      <c r="L1068" s="36"/>
      <c r="M1068" s="192"/>
      <c r="O1068" s="192"/>
    </row>
    <row r="1069" spans="2:15" s="38" customFormat="1" x14ac:dyDescent="0.35">
      <c r="B1069" s="36"/>
      <c r="C1069" s="37"/>
      <c r="E1069" s="39"/>
      <c r="F1069" s="36"/>
      <c r="G1069" s="36"/>
      <c r="H1069" s="40"/>
      <c r="I1069" s="40"/>
      <c r="K1069" s="205"/>
      <c r="L1069" s="36"/>
      <c r="M1069" s="192"/>
      <c r="O1069" s="192"/>
    </row>
    <row r="1070" spans="2:15" s="38" customFormat="1" x14ac:dyDescent="0.35">
      <c r="B1070" s="36"/>
      <c r="C1070" s="37"/>
      <c r="E1070" s="39"/>
      <c r="F1070" s="36"/>
      <c r="G1070" s="36"/>
      <c r="H1070" s="40"/>
      <c r="I1070" s="40"/>
      <c r="K1070" s="205"/>
      <c r="L1070" s="36"/>
      <c r="M1070" s="192"/>
      <c r="O1070" s="192"/>
    </row>
    <row r="1071" spans="2:15" s="38" customFormat="1" x14ac:dyDescent="0.35">
      <c r="B1071" s="36"/>
      <c r="C1071" s="37"/>
      <c r="E1071" s="39"/>
      <c r="F1071" s="36"/>
      <c r="G1071" s="36"/>
      <c r="H1071" s="40"/>
      <c r="I1071" s="40"/>
      <c r="K1071" s="205"/>
      <c r="L1071" s="36"/>
      <c r="M1071" s="192"/>
      <c r="O1071" s="192"/>
    </row>
    <row r="1072" spans="2:15" s="38" customFormat="1" x14ac:dyDescent="0.35">
      <c r="B1072" s="36"/>
      <c r="C1072" s="37"/>
      <c r="E1072" s="39"/>
      <c r="F1072" s="36"/>
      <c r="G1072" s="36"/>
      <c r="H1072" s="40"/>
      <c r="I1072" s="40"/>
      <c r="K1072" s="205"/>
      <c r="L1072" s="36"/>
      <c r="M1072" s="192"/>
      <c r="O1072" s="192"/>
    </row>
    <row r="1073" spans="2:15" s="38" customFormat="1" x14ac:dyDescent="0.35">
      <c r="B1073" s="36"/>
      <c r="C1073" s="37"/>
      <c r="E1073" s="39"/>
      <c r="F1073" s="36"/>
      <c r="G1073" s="36"/>
      <c r="H1073" s="40"/>
      <c r="I1073" s="40"/>
      <c r="K1073" s="205"/>
      <c r="L1073" s="36"/>
      <c r="M1073" s="192"/>
      <c r="O1073" s="192"/>
    </row>
    <row r="1074" spans="2:15" s="38" customFormat="1" x14ac:dyDescent="0.35">
      <c r="B1074" s="36"/>
      <c r="C1074" s="37"/>
      <c r="E1074" s="39"/>
      <c r="F1074" s="36"/>
      <c r="G1074" s="36"/>
      <c r="H1074" s="40"/>
      <c r="I1074" s="40"/>
      <c r="K1074" s="205"/>
      <c r="L1074" s="36"/>
      <c r="M1074" s="192"/>
      <c r="O1074" s="192"/>
    </row>
    <row r="1075" spans="2:15" s="38" customFormat="1" x14ac:dyDescent="0.35">
      <c r="B1075" s="36"/>
      <c r="C1075" s="37"/>
      <c r="E1075" s="39"/>
      <c r="F1075" s="36"/>
      <c r="G1075" s="36"/>
      <c r="H1075" s="40"/>
      <c r="I1075" s="40"/>
      <c r="K1075" s="205"/>
      <c r="L1075" s="36"/>
      <c r="M1075" s="192"/>
      <c r="O1075" s="192"/>
    </row>
    <row r="1076" spans="2:15" s="38" customFormat="1" x14ac:dyDescent="0.35">
      <c r="B1076" s="36"/>
      <c r="C1076" s="37"/>
      <c r="E1076" s="39"/>
      <c r="F1076" s="36"/>
      <c r="G1076" s="36"/>
      <c r="H1076" s="40"/>
      <c r="I1076" s="40"/>
      <c r="K1076" s="205"/>
      <c r="L1076" s="36"/>
      <c r="M1076" s="192"/>
      <c r="O1076" s="192"/>
    </row>
    <row r="1077" spans="2:15" s="38" customFormat="1" x14ac:dyDescent="0.35">
      <c r="B1077" s="36"/>
      <c r="C1077" s="37"/>
      <c r="E1077" s="39"/>
      <c r="F1077" s="36"/>
      <c r="G1077" s="36"/>
      <c r="H1077" s="40"/>
      <c r="I1077" s="40"/>
      <c r="K1077" s="205"/>
      <c r="L1077" s="36"/>
      <c r="M1077" s="192"/>
      <c r="O1077" s="192"/>
    </row>
    <row r="1078" spans="2:15" s="38" customFormat="1" x14ac:dyDescent="0.35">
      <c r="B1078" s="36"/>
      <c r="C1078" s="37"/>
      <c r="E1078" s="39"/>
      <c r="F1078" s="36"/>
      <c r="G1078" s="36"/>
      <c r="H1078" s="40"/>
      <c r="I1078" s="40"/>
      <c r="K1078" s="205"/>
      <c r="L1078" s="36"/>
      <c r="M1078" s="192"/>
      <c r="O1078" s="192"/>
    </row>
    <row r="1079" spans="2:15" s="38" customFormat="1" x14ac:dyDescent="0.35">
      <c r="B1079" s="36"/>
      <c r="C1079" s="37"/>
      <c r="E1079" s="39"/>
      <c r="F1079" s="36"/>
      <c r="G1079" s="36"/>
      <c r="H1079" s="40"/>
      <c r="I1079" s="40"/>
      <c r="K1079" s="205"/>
      <c r="L1079" s="36"/>
      <c r="M1079" s="192"/>
      <c r="O1079" s="192"/>
    </row>
    <row r="1080" spans="2:15" s="38" customFormat="1" x14ac:dyDescent="0.35">
      <c r="B1080" s="36"/>
      <c r="C1080" s="37"/>
      <c r="E1080" s="39"/>
      <c r="F1080" s="36"/>
      <c r="G1080" s="36"/>
      <c r="H1080" s="40"/>
      <c r="I1080" s="40"/>
      <c r="K1080" s="205"/>
      <c r="L1080" s="36"/>
      <c r="M1080" s="192"/>
      <c r="O1080" s="192"/>
    </row>
    <row r="1081" spans="2:15" s="38" customFormat="1" x14ac:dyDescent="0.35">
      <c r="B1081" s="36"/>
      <c r="C1081" s="37"/>
      <c r="E1081" s="39"/>
      <c r="F1081" s="36"/>
      <c r="G1081" s="36"/>
      <c r="H1081" s="40"/>
      <c r="I1081" s="40"/>
      <c r="K1081" s="205"/>
      <c r="L1081" s="36"/>
      <c r="M1081" s="192"/>
      <c r="O1081" s="192"/>
    </row>
    <row r="1082" spans="2:15" s="38" customFormat="1" x14ac:dyDescent="0.35">
      <c r="B1082" s="36"/>
      <c r="C1082" s="37"/>
      <c r="E1082" s="39"/>
      <c r="F1082" s="36"/>
      <c r="G1082" s="36"/>
      <c r="H1082" s="40"/>
      <c r="I1082" s="40"/>
      <c r="K1082" s="205"/>
      <c r="L1082" s="36"/>
      <c r="M1082" s="192"/>
      <c r="O1082" s="192"/>
    </row>
    <row r="1083" spans="2:15" s="38" customFormat="1" x14ac:dyDescent="0.35">
      <c r="B1083" s="36"/>
      <c r="C1083" s="37"/>
      <c r="E1083" s="39"/>
      <c r="F1083" s="36"/>
      <c r="G1083" s="36"/>
      <c r="H1083" s="40"/>
      <c r="I1083" s="40"/>
      <c r="K1083" s="205"/>
      <c r="L1083" s="36"/>
      <c r="M1083" s="192"/>
      <c r="O1083" s="192"/>
    </row>
    <row r="1084" spans="2:15" s="38" customFormat="1" x14ac:dyDescent="0.35">
      <c r="B1084" s="36"/>
      <c r="C1084" s="37"/>
      <c r="E1084" s="39"/>
      <c r="F1084" s="36"/>
      <c r="G1084" s="36"/>
      <c r="H1084" s="40"/>
      <c r="I1084" s="40"/>
      <c r="K1084" s="205"/>
      <c r="L1084" s="36"/>
      <c r="M1084" s="192"/>
      <c r="O1084" s="192"/>
    </row>
    <row r="1085" spans="2:15" s="38" customFormat="1" x14ac:dyDescent="0.35">
      <c r="B1085" s="36"/>
      <c r="C1085" s="37"/>
      <c r="E1085" s="39"/>
      <c r="F1085" s="36"/>
      <c r="G1085" s="36"/>
      <c r="H1085" s="40"/>
      <c r="I1085" s="40"/>
      <c r="K1085" s="205"/>
      <c r="L1085" s="36"/>
      <c r="M1085" s="192"/>
      <c r="O1085" s="192"/>
    </row>
    <row r="1086" spans="2:15" s="38" customFormat="1" x14ac:dyDescent="0.35">
      <c r="B1086" s="36"/>
      <c r="C1086" s="37"/>
      <c r="E1086" s="39"/>
      <c r="F1086" s="36"/>
      <c r="G1086" s="36"/>
      <c r="H1086" s="40"/>
      <c r="I1086" s="40"/>
      <c r="K1086" s="205"/>
      <c r="L1086" s="36"/>
      <c r="M1086" s="192"/>
      <c r="O1086" s="192"/>
    </row>
    <row r="1087" spans="2:15" s="38" customFormat="1" x14ac:dyDescent="0.35">
      <c r="B1087" s="36"/>
      <c r="C1087" s="37"/>
      <c r="E1087" s="39"/>
      <c r="F1087" s="36"/>
      <c r="G1087" s="36"/>
      <c r="H1087" s="40"/>
      <c r="I1087" s="40"/>
      <c r="K1087" s="205"/>
      <c r="L1087" s="36"/>
      <c r="M1087" s="192"/>
      <c r="O1087" s="192"/>
    </row>
    <row r="1088" spans="2:15" s="38" customFormat="1" x14ac:dyDescent="0.35">
      <c r="B1088" s="36"/>
      <c r="C1088" s="37"/>
      <c r="E1088" s="39"/>
      <c r="F1088" s="36"/>
      <c r="G1088" s="36"/>
      <c r="H1088" s="40"/>
      <c r="I1088" s="40"/>
      <c r="K1088" s="205"/>
      <c r="L1088" s="36"/>
      <c r="M1088" s="192"/>
      <c r="O1088" s="192"/>
    </row>
    <row r="1089" spans="2:15" s="38" customFormat="1" x14ac:dyDescent="0.35">
      <c r="B1089" s="36"/>
      <c r="C1089" s="37"/>
      <c r="E1089" s="39"/>
      <c r="F1089" s="36"/>
      <c r="G1089" s="36"/>
      <c r="H1089" s="40"/>
      <c r="I1089" s="40"/>
      <c r="K1089" s="205"/>
      <c r="L1089" s="36"/>
      <c r="M1089" s="192"/>
      <c r="O1089" s="192"/>
    </row>
    <row r="1090" spans="2:15" s="38" customFormat="1" x14ac:dyDescent="0.35">
      <c r="B1090" s="36"/>
      <c r="C1090" s="37"/>
      <c r="E1090" s="39"/>
      <c r="F1090" s="36"/>
      <c r="G1090" s="36"/>
      <c r="H1090" s="40"/>
      <c r="I1090" s="40"/>
      <c r="K1090" s="205"/>
      <c r="L1090" s="36"/>
      <c r="M1090" s="192"/>
      <c r="O1090" s="192"/>
    </row>
    <row r="1091" spans="2:15" s="38" customFormat="1" x14ac:dyDescent="0.35">
      <c r="B1091" s="36"/>
      <c r="C1091" s="37"/>
      <c r="E1091" s="39"/>
      <c r="F1091" s="36"/>
      <c r="G1091" s="36"/>
      <c r="H1091" s="40"/>
      <c r="I1091" s="40"/>
      <c r="K1091" s="205"/>
      <c r="L1091" s="36"/>
      <c r="M1091" s="192"/>
      <c r="O1091" s="192"/>
    </row>
    <row r="1092" spans="2:15" s="38" customFormat="1" x14ac:dyDescent="0.35">
      <c r="B1092" s="36"/>
      <c r="C1092" s="37"/>
      <c r="E1092" s="39"/>
      <c r="F1092" s="36"/>
      <c r="G1092" s="36"/>
      <c r="H1092" s="40"/>
      <c r="I1092" s="40"/>
      <c r="K1092" s="205"/>
      <c r="L1092" s="36"/>
      <c r="M1092" s="192"/>
      <c r="O1092" s="192"/>
    </row>
    <row r="1093" spans="2:15" s="38" customFormat="1" x14ac:dyDescent="0.35">
      <c r="B1093" s="36"/>
      <c r="C1093" s="37"/>
      <c r="E1093" s="39"/>
      <c r="F1093" s="36"/>
      <c r="G1093" s="36"/>
      <c r="H1093" s="40"/>
      <c r="I1093" s="40"/>
      <c r="K1093" s="205"/>
      <c r="L1093" s="36"/>
      <c r="M1093" s="192"/>
      <c r="O1093" s="192"/>
    </row>
    <row r="1094" spans="2:15" s="38" customFormat="1" x14ac:dyDescent="0.35">
      <c r="B1094" s="36"/>
      <c r="C1094" s="37"/>
      <c r="E1094" s="39"/>
      <c r="F1094" s="36"/>
      <c r="G1094" s="36"/>
      <c r="H1094" s="40"/>
      <c r="I1094" s="40"/>
      <c r="K1094" s="205"/>
      <c r="L1094" s="36"/>
      <c r="M1094" s="192"/>
      <c r="O1094" s="192"/>
    </row>
    <row r="1095" spans="2:15" s="38" customFormat="1" x14ac:dyDescent="0.35">
      <c r="B1095" s="36"/>
      <c r="C1095" s="37"/>
      <c r="E1095" s="39"/>
      <c r="F1095" s="36"/>
      <c r="G1095" s="36"/>
      <c r="H1095" s="40"/>
      <c r="I1095" s="40"/>
      <c r="K1095" s="205"/>
      <c r="L1095" s="36"/>
      <c r="M1095" s="192"/>
      <c r="O1095" s="192"/>
    </row>
    <row r="1096" spans="2:15" s="38" customFormat="1" x14ac:dyDescent="0.35">
      <c r="B1096" s="36"/>
      <c r="C1096" s="37"/>
      <c r="E1096" s="39"/>
      <c r="F1096" s="36"/>
      <c r="G1096" s="36"/>
      <c r="H1096" s="40"/>
      <c r="I1096" s="40"/>
      <c r="K1096" s="205"/>
      <c r="L1096" s="36"/>
      <c r="M1096" s="192"/>
      <c r="O1096" s="192"/>
    </row>
    <row r="1097" spans="2:15" s="38" customFormat="1" x14ac:dyDescent="0.35">
      <c r="B1097" s="36"/>
      <c r="C1097" s="37"/>
      <c r="E1097" s="39"/>
      <c r="F1097" s="36"/>
      <c r="G1097" s="36"/>
      <c r="H1097" s="40"/>
      <c r="I1097" s="40"/>
      <c r="K1097" s="205"/>
      <c r="L1097" s="36"/>
      <c r="M1097" s="192"/>
      <c r="O1097" s="192"/>
    </row>
    <row r="1098" spans="2:15" s="38" customFormat="1" x14ac:dyDescent="0.35">
      <c r="B1098" s="36"/>
      <c r="C1098" s="37"/>
      <c r="E1098" s="39"/>
      <c r="F1098" s="36"/>
      <c r="G1098" s="36"/>
      <c r="H1098" s="40"/>
      <c r="I1098" s="40"/>
      <c r="K1098" s="205"/>
      <c r="L1098" s="36"/>
      <c r="M1098" s="192"/>
      <c r="O1098" s="192"/>
    </row>
    <row r="1099" spans="2:15" s="38" customFormat="1" x14ac:dyDescent="0.35">
      <c r="B1099" s="36"/>
      <c r="C1099" s="37"/>
      <c r="E1099" s="39"/>
      <c r="F1099" s="36"/>
      <c r="G1099" s="36"/>
      <c r="H1099" s="40"/>
      <c r="I1099" s="40"/>
      <c r="K1099" s="205"/>
      <c r="L1099" s="36"/>
      <c r="M1099" s="192"/>
      <c r="O1099" s="192"/>
    </row>
    <row r="1100" spans="2:15" s="38" customFormat="1" x14ac:dyDescent="0.35">
      <c r="B1100" s="36"/>
      <c r="C1100" s="37"/>
      <c r="E1100" s="39"/>
      <c r="F1100" s="36"/>
      <c r="G1100" s="36"/>
      <c r="H1100" s="40"/>
      <c r="I1100" s="40"/>
      <c r="K1100" s="205"/>
      <c r="L1100" s="36"/>
      <c r="M1100" s="192"/>
      <c r="O1100" s="192"/>
    </row>
    <row r="1101" spans="2:15" s="38" customFormat="1" x14ac:dyDescent="0.35">
      <c r="B1101" s="36"/>
      <c r="C1101" s="37"/>
      <c r="E1101" s="39"/>
      <c r="F1101" s="36"/>
      <c r="G1101" s="36"/>
      <c r="H1101" s="40"/>
      <c r="I1101" s="40"/>
      <c r="K1101" s="205"/>
      <c r="L1101" s="36"/>
      <c r="M1101" s="192"/>
      <c r="O1101" s="192"/>
    </row>
    <row r="1102" spans="2:15" s="38" customFormat="1" x14ac:dyDescent="0.35">
      <c r="B1102" s="36"/>
      <c r="C1102" s="37"/>
      <c r="E1102" s="39"/>
      <c r="F1102" s="36"/>
      <c r="G1102" s="36"/>
      <c r="H1102" s="40"/>
      <c r="I1102" s="40"/>
      <c r="K1102" s="205"/>
      <c r="L1102" s="36"/>
      <c r="M1102" s="192"/>
      <c r="O1102" s="192"/>
    </row>
    <row r="1103" spans="2:15" s="38" customFormat="1" x14ac:dyDescent="0.35">
      <c r="B1103" s="36"/>
      <c r="C1103" s="37"/>
      <c r="E1103" s="39"/>
      <c r="F1103" s="36"/>
      <c r="G1103" s="36"/>
      <c r="H1103" s="40"/>
      <c r="I1103" s="40"/>
      <c r="K1103" s="205"/>
      <c r="L1103" s="36"/>
      <c r="M1103" s="192"/>
      <c r="O1103" s="192"/>
    </row>
    <row r="1104" spans="2:15" s="38" customFormat="1" x14ac:dyDescent="0.35">
      <c r="B1104" s="36"/>
      <c r="C1104" s="37"/>
      <c r="E1104" s="39"/>
      <c r="F1104" s="36"/>
      <c r="G1104" s="36"/>
      <c r="H1104" s="40"/>
      <c r="I1104" s="40"/>
      <c r="K1104" s="205"/>
      <c r="L1104" s="36"/>
      <c r="M1104" s="192"/>
      <c r="O1104" s="192"/>
    </row>
    <row r="1105" spans="2:15" s="38" customFormat="1" x14ac:dyDescent="0.35">
      <c r="B1105" s="36"/>
      <c r="C1105" s="37"/>
      <c r="E1105" s="39"/>
      <c r="F1105" s="36"/>
      <c r="G1105" s="36"/>
      <c r="H1105" s="40"/>
      <c r="I1105" s="40"/>
      <c r="K1105" s="205"/>
      <c r="L1105" s="36"/>
      <c r="M1105" s="192"/>
      <c r="O1105" s="192"/>
    </row>
    <row r="1106" spans="2:15" s="38" customFormat="1" x14ac:dyDescent="0.35">
      <c r="B1106" s="36"/>
      <c r="C1106" s="37"/>
      <c r="E1106" s="39"/>
      <c r="F1106" s="36"/>
      <c r="G1106" s="36"/>
      <c r="H1106" s="40"/>
      <c r="I1106" s="40"/>
      <c r="K1106" s="205"/>
      <c r="L1106" s="36"/>
      <c r="M1106" s="192"/>
      <c r="O1106" s="192"/>
    </row>
    <row r="1107" spans="2:15" s="38" customFormat="1" x14ac:dyDescent="0.35">
      <c r="B1107" s="36"/>
      <c r="C1107" s="37"/>
      <c r="E1107" s="39"/>
      <c r="F1107" s="36"/>
      <c r="G1107" s="36"/>
      <c r="H1107" s="40"/>
      <c r="I1107" s="40"/>
      <c r="K1107" s="205"/>
      <c r="L1107" s="36"/>
      <c r="M1107" s="192"/>
      <c r="O1107" s="192"/>
    </row>
    <row r="1108" spans="2:15" s="38" customFormat="1" x14ac:dyDescent="0.35">
      <c r="B1108" s="36"/>
      <c r="C1108" s="37"/>
      <c r="E1108" s="39"/>
      <c r="F1108" s="36"/>
      <c r="G1108" s="36"/>
      <c r="H1108" s="40"/>
      <c r="I1108" s="40"/>
      <c r="K1108" s="205"/>
      <c r="L1108" s="36"/>
      <c r="M1108" s="192"/>
      <c r="O1108" s="192"/>
    </row>
    <row r="1109" spans="2:15" s="38" customFormat="1" x14ac:dyDescent="0.35">
      <c r="B1109" s="36"/>
      <c r="C1109" s="37"/>
      <c r="E1109" s="39"/>
      <c r="F1109" s="36"/>
      <c r="G1109" s="36"/>
      <c r="H1109" s="40"/>
      <c r="I1109" s="40"/>
      <c r="K1109" s="205"/>
      <c r="L1109" s="36"/>
      <c r="M1109" s="192"/>
      <c r="O1109" s="192"/>
    </row>
    <row r="1110" spans="2:15" s="38" customFormat="1" x14ac:dyDescent="0.35">
      <c r="B1110" s="36"/>
      <c r="C1110" s="37"/>
      <c r="E1110" s="39"/>
      <c r="F1110" s="36"/>
      <c r="G1110" s="36"/>
      <c r="H1110" s="40"/>
      <c r="I1110" s="40"/>
      <c r="K1110" s="205"/>
      <c r="L1110" s="36"/>
      <c r="M1110" s="192"/>
      <c r="O1110" s="192"/>
    </row>
    <row r="1111" spans="2:15" s="38" customFormat="1" x14ac:dyDescent="0.35">
      <c r="B1111" s="36"/>
      <c r="C1111" s="37"/>
      <c r="E1111" s="39"/>
      <c r="F1111" s="36"/>
      <c r="G1111" s="36"/>
      <c r="H1111" s="40"/>
      <c r="I1111" s="40"/>
      <c r="K1111" s="205"/>
      <c r="L1111" s="36"/>
      <c r="M1111" s="192"/>
      <c r="O1111" s="192"/>
    </row>
    <row r="1112" spans="2:15" s="38" customFormat="1" x14ac:dyDescent="0.35">
      <c r="B1112" s="36"/>
      <c r="C1112" s="37"/>
      <c r="E1112" s="39"/>
      <c r="F1112" s="36"/>
      <c r="G1112" s="36"/>
      <c r="H1112" s="40"/>
      <c r="I1112" s="40"/>
      <c r="K1112" s="205"/>
      <c r="L1112" s="36"/>
      <c r="M1112" s="192"/>
      <c r="O1112" s="192"/>
    </row>
    <row r="1113" spans="2:15" s="38" customFormat="1" x14ac:dyDescent="0.35">
      <c r="B1113" s="36"/>
      <c r="C1113" s="37"/>
      <c r="E1113" s="39"/>
      <c r="F1113" s="36"/>
      <c r="G1113" s="36"/>
      <c r="H1113" s="40"/>
      <c r="I1113" s="40"/>
      <c r="K1113" s="205"/>
      <c r="L1113" s="36"/>
      <c r="M1113" s="192"/>
      <c r="O1113" s="192"/>
    </row>
    <row r="1114" spans="2:15" s="38" customFormat="1" x14ac:dyDescent="0.35">
      <c r="B1114" s="36"/>
      <c r="C1114" s="37"/>
      <c r="E1114" s="39"/>
      <c r="F1114" s="36"/>
      <c r="G1114" s="36"/>
      <c r="H1114" s="40"/>
      <c r="I1114" s="40"/>
      <c r="K1114" s="205"/>
      <c r="L1114" s="36"/>
      <c r="M1114" s="192"/>
      <c r="O1114" s="192"/>
    </row>
    <row r="1115" spans="2:15" s="38" customFormat="1" x14ac:dyDescent="0.35">
      <c r="B1115" s="36"/>
      <c r="C1115" s="37"/>
      <c r="E1115" s="39"/>
      <c r="F1115" s="36"/>
      <c r="G1115" s="36"/>
      <c r="H1115" s="40"/>
      <c r="I1115" s="40"/>
      <c r="K1115" s="205"/>
      <c r="L1115" s="36"/>
      <c r="M1115" s="192"/>
      <c r="O1115" s="192"/>
    </row>
    <row r="1116" spans="2:15" s="38" customFormat="1" x14ac:dyDescent="0.35">
      <c r="B1116" s="36"/>
      <c r="C1116" s="37"/>
      <c r="E1116" s="39"/>
      <c r="F1116" s="36"/>
      <c r="G1116" s="36"/>
      <c r="H1116" s="40"/>
      <c r="I1116" s="40"/>
      <c r="K1116" s="205"/>
      <c r="L1116" s="36"/>
      <c r="M1116" s="192"/>
      <c r="O1116" s="192"/>
    </row>
    <row r="1117" spans="2:15" s="38" customFormat="1" x14ac:dyDescent="0.35">
      <c r="B1117" s="36"/>
      <c r="C1117" s="37"/>
      <c r="E1117" s="39"/>
      <c r="F1117" s="36"/>
      <c r="G1117" s="36"/>
      <c r="H1117" s="40"/>
      <c r="I1117" s="40"/>
      <c r="K1117" s="205"/>
      <c r="L1117" s="36"/>
      <c r="M1117" s="192"/>
      <c r="O1117" s="192"/>
    </row>
    <row r="1118" spans="2:15" s="38" customFormat="1" x14ac:dyDescent="0.35">
      <c r="B1118" s="36"/>
      <c r="C1118" s="37"/>
      <c r="E1118" s="39"/>
      <c r="F1118" s="36"/>
      <c r="G1118" s="36"/>
      <c r="H1118" s="40"/>
      <c r="I1118" s="40"/>
      <c r="K1118" s="205"/>
      <c r="L1118" s="36"/>
      <c r="M1118" s="192"/>
      <c r="O1118" s="192"/>
    </row>
    <row r="1119" spans="2:15" s="38" customFormat="1" x14ac:dyDescent="0.35">
      <c r="B1119" s="36"/>
      <c r="C1119" s="37"/>
      <c r="E1119" s="39"/>
      <c r="F1119" s="36"/>
      <c r="G1119" s="36"/>
      <c r="H1119" s="40"/>
      <c r="I1119" s="40"/>
      <c r="K1119" s="205"/>
      <c r="L1119" s="36"/>
      <c r="M1119" s="192"/>
      <c r="O1119" s="192"/>
    </row>
    <row r="1120" spans="2:15" s="38" customFormat="1" x14ac:dyDescent="0.35">
      <c r="B1120" s="36"/>
      <c r="C1120" s="37"/>
      <c r="E1120" s="39"/>
      <c r="F1120" s="36"/>
      <c r="G1120" s="36"/>
      <c r="H1120" s="40"/>
      <c r="I1120" s="40"/>
      <c r="K1120" s="205"/>
      <c r="L1120" s="36"/>
      <c r="M1120" s="192"/>
      <c r="O1120" s="192"/>
    </row>
    <row r="1121" spans="2:15" s="38" customFormat="1" x14ac:dyDescent="0.35">
      <c r="B1121" s="36"/>
      <c r="C1121" s="37"/>
      <c r="E1121" s="39"/>
      <c r="F1121" s="36"/>
      <c r="G1121" s="36"/>
      <c r="H1121" s="40"/>
      <c r="I1121" s="40"/>
      <c r="K1121" s="205"/>
      <c r="L1121" s="36"/>
      <c r="M1121" s="192"/>
      <c r="O1121" s="192"/>
    </row>
    <row r="1122" spans="2:15" s="38" customFormat="1" x14ac:dyDescent="0.35">
      <c r="B1122" s="36"/>
      <c r="C1122" s="37"/>
      <c r="E1122" s="39"/>
      <c r="F1122" s="36"/>
      <c r="G1122" s="36"/>
      <c r="H1122" s="40"/>
      <c r="I1122" s="40"/>
      <c r="K1122" s="205"/>
      <c r="L1122" s="36"/>
      <c r="M1122" s="192"/>
      <c r="O1122" s="192"/>
    </row>
    <row r="1123" spans="2:15" s="38" customFormat="1" x14ac:dyDescent="0.35">
      <c r="B1123" s="36"/>
      <c r="C1123" s="37"/>
      <c r="E1123" s="39"/>
      <c r="F1123" s="36"/>
      <c r="G1123" s="36"/>
      <c r="H1123" s="40"/>
      <c r="I1123" s="40"/>
      <c r="K1123" s="205"/>
      <c r="L1123" s="36"/>
      <c r="M1123" s="192"/>
      <c r="O1123" s="192"/>
    </row>
    <row r="1124" spans="2:15" s="38" customFormat="1" x14ac:dyDescent="0.35">
      <c r="B1124" s="36"/>
      <c r="C1124" s="37"/>
      <c r="E1124" s="39"/>
      <c r="F1124" s="36"/>
      <c r="G1124" s="36"/>
      <c r="H1124" s="40"/>
      <c r="I1124" s="40"/>
      <c r="K1124" s="205"/>
      <c r="L1124" s="36"/>
      <c r="M1124" s="192"/>
      <c r="O1124" s="192"/>
    </row>
    <row r="1125" spans="2:15" s="38" customFormat="1" x14ac:dyDescent="0.35">
      <c r="B1125" s="36"/>
      <c r="C1125" s="37"/>
      <c r="E1125" s="39"/>
      <c r="F1125" s="36"/>
      <c r="G1125" s="36"/>
      <c r="H1125" s="40"/>
      <c r="I1125" s="40"/>
      <c r="K1125" s="205"/>
      <c r="L1125" s="36"/>
      <c r="M1125" s="192"/>
      <c r="O1125" s="192"/>
    </row>
    <row r="1126" spans="2:15" s="38" customFormat="1" x14ac:dyDescent="0.35">
      <c r="B1126" s="36"/>
      <c r="C1126" s="37"/>
      <c r="E1126" s="39"/>
      <c r="F1126" s="36"/>
      <c r="G1126" s="36"/>
      <c r="H1126" s="40"/>
      <c r="I1126" s="40"/>
      <c r="K1126" s="205"/>
      <c r="L1126" s="36"/>
      <c r="M1126" s="192"/>
      <c r="O1126" s="192"/>
    </row>
    <row r="1127" spans="2:15" s="38" customFormat="1" x14ac:dyDescent="0.35">
      <c r="B1127" s="36"/>
      <c r="C1127" s="37"/>
      <c r="E1127" s="39"/>
      <c r="F1127" s="36"/>
      <c r="G1127" s="36"/>
      <c r="H1127" s="40"/>
      <c r="I1127" s="40"/>
      <c r="K1127" s="205"/>
      <c r="L1127" s="36"/>
      <c r="M1127" s="192"/>
      <c r="O1127" s="192"/>
    </row>
    <row r="1128" spans="2:15" s="38" customFormat="1" x14ac:dyDescent="0.35">
      <c r="B1128" s="36"/>
      <c r="C1128" s="37"/>
      <c r="E1128" s="39"/>
      <c r="F1128" s="36"/>
      <c r="G1128" s="36"/>
      <c r="H1128" s="40"/>
      <c r="I1128" s="40"/>
      <c r="K1128" s="205"/>
      <c r="L1128" s="36"/>
      <c r="M1128" s="192"/>
      <c r="O1128" s="192"/>
    </row>
    <row r="1129" spans="2:15" s="38" customFormat="1" x14ac:dyDescent="0.35">
      <c r="B1129" s="36"/>
      <c r="C1129" s="37"/>
      <c r="E1129" s="39"/>
      <c r="F1129" s="36"/>
      <c r="G1129" s="36"/>
      <c r="H1129" s="40"/>
      <c r="I1129" s="40"/>
      <c r="K1129" s="205"/>
      <c r="L1129" s="36"/>
      <c r="M1129" s="192"/>
      <c r="O1129" s="192"/>
    </row>
    <row r="1130" spans="2:15" s="38" customFormat="1" x14ac:dyDescent="0.35">
      <c r="B1130" s="36"/>
      <c r="C1130" s="37"/>
      <c r="E1130" s="39"/>
      <c r="F1130" s="36"/>
      <c r="G1130" s="36"/>
      <c r="H1130" s="40"/>
      <c r="I1130" s="40"/>
      <c r="K1130" s="205"/>
      <c r="L1130" s="36"/>
      <c r="M1130" s="192"/>
      <c r="O1130" s="192"/>
    </row>
    <row r="1131" spans="2:15" s="38" customFormat="1" x14ac:dyDescent="0.35">
      <c r="B1131" s="36"/>
      <c r="C1131" s="37"/>
      <c r="E1131" s="39"/>
      <c r="F1131" s="36"/>
      <c r="G1131" s="36"/>
      <c r="H1131" s="40"/>
      <c r="I1131" s="40"/>
      <c r="K1131" s="205"/>
      <c r="L1131" s="36"/>
      <c r="M1131" s="192"/>
      <c r="O1131" s="192"/>
    </row>
    <row r="1132" spans="2:15" s="38" customFormat="1" x14ac:dyDescent="0.35">
      <c r="B1132" s="36"/>
      <c r="C1132" s="37"/>
      <c r="E1132" s="39"/>
      <c r="F1132" s="36"/>
      <c r="G1132" s="36"/>
      <c r="H1132" s="40"/>
      <c r="I1132" s="40"/>
      <c r="K1132" s="205"/>
      <c r="L1132" s="36"/>
      <c r="M1132" s="192"/>
      <c r="O1132" s="192"/>
    </row>
    <row r="1133" spans="2:15" s="38" customFormat="1" x14ac:dyDescent="0.35">
      <c r="B1133" s="36"/>
      <c r="C1133" s="37"/>
      <c r="E1133" s="39"/>
      <c r="F1133" s="36"/>
      <c r="G1133" s="36"/>
      <c r="H1133" s="40"/>
      <c r="I1133" s="40"/>
      <c r="K1133" s="205"/>
      <c r="L1133" s="36"/>
      <c r="M1133" s="192"/>
      <c r="O1133" s="192"/>
    </row>
    <row r="1134" spans="2:15" s="38" customFormat="1" x14ac:dyDescent="0.35">
      <c r="B1134" s="36"/>
      <c r="C1134" s="37"/>
      <c r="E1134" s="39"/>
      <c r="F1134" s="36"/>
      <c r="G1134" s="36"/>
      <c r="H1134" s="40"/>
      <c r="I1134" s="40"/>
      <c r="K1134" s="205"/>
      <c r="L1134" s="36"/>
      <c r="M1134" s="192"/>
      <c r="O1134" s="192"/>
    </row>
    <row r="1135" spans="2:15" s="38" customFormat="1" x14ac:dyDescent="0.35">
      <c r="B1135" s="36"/>
      <c r="C1135" s="37"/>
      <c r="E1135" s="39"/>
      <c r="F1135" s="36"/>
      <c r="G1135" s="36"/>
      <c r="H1135" s="40"/>
      <c r="I1135" s="40"/>
      <c r="K1135" s="205"/>
      <c r="L1135" s="36"/>
      <c r="M1135" s="192"/>
      <c r="O1135" s="192"/>
    </row>
    <row r="1136" spans="2:15" s="38" customFormat="1" x14ac:dyDescent="0.35">
      <c r="B1136" s="36"/>
      <c r="C1136" s="37"/>
      <c r="E1136" s="39"/>
      <c r="F1136" s="36"/>
      <c r="G1136" s="36"/>
      <c r="H1136" s="40"/>
      <c r="I1136" s="40"/>
      <c r="K1136" s="205"/>
      <c r="L1136" s="36"/>
      <c r="M1136" s="192"/>
      <c r="O1136" s="192"/>
    </row>
    <row r="1137" spans="2:15" s="38" customFormat="1" x14ac:dyDescent="0.35">
      <c r="B1137" s="36"/>
      <c r="C1137" s="37"/>
      <c r="E1137" s="39"/>
      <c r="F1137" s="36"/>
      <c r="G1137" s="36"/>
      <c r="H1137" s="40"/>
      <c r="I1137" s="40"/>
      <c r="K1137" s="205"/>
      <c r="L1137" s="36"/>
      <c r="M1137" s="192"/>
      <c r="O1137" s="192"/>
    </row>
    <row r="1138" spans="2:15" s="38" customFormat="1" x14ac:dyDescent="0.35">
      <c r="B1138" s="36"/>
      <c r="C1138" s="37"/>
      <c r="E1138" s="39"/>
      <c r="F1138" s="36"/>
      <c r="G1138" s="36"/>
      <c r="H1138" s="40"/>
      <c r="I1138" s="40"/>
      <c r="K1138" s="205"/>
      <c r="L1138" s="36"/>
      <c r="M1138" s="192"/>
      <c r="O1138" s="192"/>
    </row>
    <row r="1139" spans="2:15" s="38" customFormat="1" x14ac:dyDescent="0.35">
      <c r="B1139" s="36"/>
      <c r="C1139" s="37"/>
      <c r="E1139" s="39"/>
      <c r="F1139" s="36"/>
      <c r="G1139" s="36"/>
      <c r="H1139" s="40"/>
      <c r="I1139" s="40"/>
      <c r="K1139" s="205"/>
      <c r="L1139" s="36"/>
      <c r="M1139" s="192"/>
      <c r="O1139" s="192"/>
    </row>
    <row r="1140" spans="2:15" s="38" customFormat="1" x14ac:dyDescent="0.35">
      <c r="B1140" s="36"/>
      <c r="C1140" s="37"/>
      <c r="E1140" s="39"/>
      <c r="F1140" s="36"/>
      <c r="G1140" s="36"/>
      <c r="H1140" s="40"/>
      <c r="I1140" s="40"/>
      <c r="K1140" s="205"/>
      <c r="L1140" s="36"/>
      <c r="M1140" s="192"/>
      <c r="O1140" s="192"/>
    </row>
    <row r="1141" spans="2:15" s="38" customFormat="1" x14ac:dyDescent="0.35">
      <c r="B1141" s="36"/>
      <c r="C1141" s="37"/>
      <c r="E1141" s="39"/>
      <c r="F1141" s="36"/>
      <c r="G1141" s="36"/>
      <c r="H1141" s="40"/>
      <c r="I1141" s="40"/>
      <c r="K1141" s="205"/>
      <c r="L1141" s="36"/>
      <c r="M1141" s="192"/>
      <c r="O1141" s="192"/>
    </row>
    <row r="1142" spans="2:15" s="38" customFormat="1" x14ac:dyDescent="0.35">
      <c r="B1142" s="36"/>
      <c r="C1142" s="37"/>
      <c r="E1142" s="39"/>
      <c r="F1142" s="36"/>
      <c r="G1142" s="36"/>
      <c r="H1142" s="40"/>
      <c r="I1142" s="40"/>
      <c r="K1142" s="205"/>
      <c r="L1142" s="36"/>
      <c r="M1142" s="192"/>
      <c r="O1142" s="192"/>
    </row>
    <row r="1143" spans="2:15" s="38" customFormat="1" x14ac:dyDescent="0.35">
      <c r="B1143" s="36"/>
      <c r="C1143" s="37"/>
      <c r="E1143" s="39"/>
      <c r="F1143" s="36"/>
      <c r="G1143" s="36"/>
      <c r="H1143" s="40"/>
      <c r="I1143" s="40"/>
      <c r="K1143" s="205"/>
      <c r="L1143" s="36"/>
      <c r="M1143" s="192"/>
      <c r="O1143" s="192"/>
    </row>
    <row r="1144" spans="2:15" s="38" customFormat="1" x14ac:dyDescent="0.35">
      <c r="B1144" s="36"/>
      <c r="C1144" s="37"/>
      <c r="E1144" s="39"/>
      <c r="F1144" s="36"/>
      <c r="G1144" s="36"/>
      <c r="H1144" s="40"/>
      <c r="I1144" s="40"/>
      <c r="K1144" s="205"/>
      <c r="L1144" s="36"/>
      <c r="M1144" s="192"/>
      <c r="O1144" s="192"/>
    </row>
    <row r="1145" spans="2:15" s="38" customFormat="1" x14ac:dyDescent="0.35">
      <c r="B1145" s="36"/>
      <c r="C1145" s="37"/>
      <c r="E1145" s="39"/>
      <c r="F1145" s="36"/>
      <c r="G1145" s="36"/>
      <c r="H1145" s="40"/>
      <c r="I1145" s="40"/>
      <c r="K1145" s="205"/>
      <c r="L1145" s="36"/>
      <c r="M1145" s="192"/>
      <c r="O1145" s="192"/>
    </row>
    <row r="1146" spans="2:15" s="38" customFormat="1" x14ac:dyDescent="0.35">
      <c r="B1146" s="36"/>
      <c r="C1146" s="37"/>
      <c r="E1146" s="39"/>
      <c r="F1146" s="36"/>
      <c r="G1146" s="36"/>
      <c r="H1146" s="40"/>
      <c r="I1146" s="40"/>
      <c r="K1146" s="205"/>
      <c r="L1146" s="36"/>
      <c r="M1146" s="192"/>
      <c r="O1146" s="192"/>
    </row>
    <row r="1147" spans="2:15" s="38" customFormat="1" x14ac:dyDescent="0.35">
      <c r="B1147" s="36"/>
      <c r="C1147" s="37"/>
      <c r="E1147" s="39"/>
      <c r="F1147" s="36"/>
      <c r="G1147" s="36"/>
      <c r="H1147" s="40"/>
      <c r="I1147" s="40"/>
      <c r="K1147" s="205"/>
      <c r="L1147" s="36"/>
      <c r="M1147" s="192"/>
      <c r="O1147" s="192"/>
    </row>
    <row r="1148" spans="2:15" s="38" customFormat="1" x14ac:dyDescent="0.35">
      <c r="B1148" s="36"/>
      <c r="C1148" s="37"/>
      <c r="E1148" s="39"/>
      <c r="F1148" s="36"/>
      <c r="G1148" s="36"/>
      <c r="H1148" s="40"/>
      <c r="I1148" s="40"/>
      <c r="K1148" s="205"/>
      <c r="L1148" s="36"/>
      <c r="M1148" s="192"/>
      <c r="O1148" s="192"/>
    </row>
    <row r="1149" spans="2:15" s="38" customFormat="1" x14ac:dyDescent="0.35">
      <c r="B1149" s="36"/>
      <c r="C1149" s="37"/>
      <c r="E1149" s="39"/>
      <c r="F1149" s="36"/>
      <c r="G1149" s="36"/>
      <c r="H1149" s="40"/>
      <c r="I1149" s="40"/>
      <c r="K1149" s="205"/>
      <c r="L1149" s="36"/>
      <c r="M1149" s="192"/>
      <c r="O1149" s="192"/>
    </row>
    <row r="1150" spans="2:15" s="38" customFormat="1" x14ac:dyDescent="0.35">
      <c r="B1150" s="36"/>
      <c r="C1150" s="37"/>
      <c r="E1150" s="39"/>
      <c r="F1150" s="36"/>
      <c r="G1150" s="36"/>
      <c r="H1150" s="40"/>
      <c r="I1150" s="40"/>
      <c r="K1150" s="205"/>
      <c r="L1150" s="36"/>
      <c r="M1150" s="192"/>
      <c r="O1150" s="192"/>
    </row>
    <row r="1151" spans="2:15" s="38" customFormat="1" x14ac:dyDescent="0.35">
      <c r="B1151" s="36"/>
      <c r="C1151" s="37"/>
      <c r="E1151" s="39"/>
      <c r="F1151" s="36"/>
      <c r="G1151" s="36"/>
      <c r="H1151" s="40"/>
      <c r="I1151" s="40"/>
      <c r="K1151" s="205"/>
      <c r="L1151" s="36"/>
      <c r="M1151" s="192"/>
      <c r="O1151" s="192"/>
    </row>
    <row r="1152" spans="2:15" s="38" customFormat="1" x14ac:dyDescent="0.35">
      <c r="B1152" s="36"/>
      <c r="C1152" s="37"/>
      <c r="E1152" s="39"/>
      <c r="F1152" s="36"/>
      <c r="G1152" s="36"/>
      <c r="H1152" s="40"/>
      <c r="I1152" s="40"/>
      <c r="K1152" s="205"/>
      <c r="L1152" s="36"/>
      <c r="M1152" s="192"/>
      <c r="O1152" s="192"/>
    </row>
    <row r="1153" spans="2:15" s="38" customFormat="1" x14ac:dyDescent="0.35">
      <c r="B1153" s="36"/>
      <c r="C1153" s="37"/>
      <c r="E1153" s="39"/>
      <c r="F1153" s="36"/>
      <c r="G1153" s="36"/>
      <c r="H1153" s="40"/>
      <c r="I1153" s="40"/>
      <c r="K1153" s="205"/>
      <c r="L1153" s="36"/>
      <c r="M1153" s="192"/>
      <c r="O1153" s="192"/>
    </row>
    <row r="1154" spans="2:15" s="38" customFormat="1" x14ac:dyDescent="0.35">
      <c r="B1154" s="36"/>
      <c r="C1154" s="37"/>
      <c r="E1154" s="39"/>
      <c r="F1154" s="36"/>
      <c r="G1154" s="36"/>
      <c r="H1154" s="40"/>
      <c r="I1154" s="40"/>
      <c r="K1154" s="205"/>
      <c r="L1154" s="36"/>
      <c r="M1154" s="192"/>
      <c r="O1154" s="192"/>
    </row>
    <row r="1155" spans="2:15" s="38" customFormat="1" x14ac:dyDescent="0.35">
      <c r="B1155" s="36"/>
      <c r="C1155" s="37"/>
      <c r="E1155" s="39"/>
      <c r="F1155" s="36"/>
      <c r="G1155" s="36"/>
      <c r="H1155" s="40"/>
      <c r="I1155" s="40"/>
      <c r="K1155" s="205"/>
      <c r="L1155" s="36"/>
      <c r="M1155" s="192"/>
      <c r="O1155" s="192"/>
    </row>
    <row r="1156" spans="2:15" s="38" customFormat="1" x14ac:dyDescent="0.35">
      <c r="B1156" s="36"/>
      <c r="C1156" s="37"/>
      <c r="E1156" s="39"/>
      <c r="F1156" s="36"/>
      <c r="G1156" s="36"/>
      <c r="H1156" s="40"/>
      <c r="I1156" s="40"/>
      <c r="K1156" s="205"/>
      <c r="L1156" s="36"/>
      <c r="M1156" s="192"/>
      <c r="O1156" s="192"/>
    </row>
    <row r="1157" spans="2:15" s="38" customFormat="1" x14ac:dyDescent="0.35">
      <c r="B1157" s="36"/>
      <c r="C1157" s="37"/>
      <c r="E1157" s="39"/>
      <c r="F1157" s="36"/>
      <c r="G1157" s="36"/>
      <c r="H1157" s="40"/>
      <c r="I1157" s="40"/>
      <c r="K1157" s="205"/>
      <c r="L1157" s="36"/>
      <c r="M1157" s="192"/>
      <c r="O1157" s="192"/>
    </row>
    <row r="1158" spans="2:15" s="38" customFormat="1" x14ac:dyDescent="0.35">
      <c r="B1158" s="36"/>
      <c r="C1158" s="37"/>
      <c r="E1158" s="39"/>
      <c r="F1158" s="36"/>
      <c r="G1158" s="36"/>
      <c r="H1158" s="40"/>
      <c r="I1158" s="40"/>
      <c r="K1158" s="205"/>
      <c r="L1158" s="36"/>
      <c r="M1158" s="192"/>
      <c r="O1158" s="192"/>
    </row>
    <row r="1159" spans="2:15" s="38" customFormat="1" x14ac:dyDescent="0.35">
      <c r="B1159" s="36"/>
      <c r="C1159" s="37"/>
      <c r="E1159" s="39"/>
      <c r="F1159" s="36"/>
      <c r="G1159" s="36"/>
      <c r="H1159" s="40"/>
      <c r="I1159" s="40"/>
      <c r="K1159" s="205"/>
      <c r="L1159" s="36"/>
      <c r="M1159" s="192"/>
      <c r="O1159" s="192"/>
    </row>
    <row r="1160" spans="2:15" s="38" customFormat="1" x14ac:dyDescent="0.35">
      <c r="B1160" s="36"/>
      <c r="C1160" s="37"/>
      <c r="E1160" s="39"/>
      <c r="F1160" s="36"/>
      <c r="G1160" s="36"/>
      <c r="H1160" s="40"/>
      <c r="I1160" s="40"/>
      <c r="K1160" s="205"/>
      <c r="L1160" s="36"/>
      <c r="M1160" s="192"/>
      <c r="O1160" s="192"/>
    </row>
    <row r="1161" spans="2:15" s="38" customFormat="1" x14ac:dyDescent="0.35">
      <c r="B1161" s="36"/>
      <c r="C1161" s="37"/>
      <c r="E1161" s="39"/>
      <c r="F1161" s="36"/>
      <c r="G1161" s="36"/>
      <c r="H1161" s="40"/>
      <c r="I1161" s="40"/>
      <c r="K1161" s="205"/>
      <c r="L1161" s="36"/>
      <c r="M1161" s="192"/>
      <c r="O1161" s="192"/>
    </row>
    <row r="1162" spans="2:15" s="38" customFormat="1" x14ac:dyDescent="0.35">
      <c r="B1162" s="36"/>
      <c r="C1162" s="37"/>
      <c r="E1162" s="39"/>
      <c r="F1162" s="36"/>
      <c r="G1162" s="36"/>
      <c r="H1162" s="40"/>
      <c r="I1162" s="40"/>
      <c r="K1162" s="205"/>
      <c r="L1162" s="36"/>
      <c r="M1162" s="192"/>
      <c r="O1162" s="192"/>
    </row>
    <row r="1163" spans="2:15" s="38" customFormat="1" x14ac:dyDescent="0.35">
      <c r="B1163" s="36"/>
      <c r="C1163" s="37"/>
      <c r="E1163" s="39"/>
      <c r="F1163" s="36"/>
      <c r="G1163" s="36"/>
      <c r="H1163" s="40"/>
      <c r="I1163" s="40"/>
      <c r="K1163" s="205"/>
      <c r="L1163" s="36"/>
      <c r="M1163" s="192"/>
      <c r="O1163" s="192"/>
    </row>
    <row r="1164" spans="2:15" s="38" customFormat="1" x14ac:dyDescent="0.35">
      <c r="B1164" s="36"/>
      <c r="C1164" s="37"/>
      <c r="E1164" s="39"/>
      <c r="F1164" s="36"/>
      <c r="G1164" s="36"/>
      <c r="H1164" s="40"/>
      <c r="I1164" s="40"/>
      <c r="K1164" s="205"/>
      <c r="L1164" s="36"/>
      <c r="M1164" s="192"/>
      <c r="O1164" s="192"/>
    </row>
    <row r="1165" spans="2:15" s="38" customFormat="1" x14ac:dyDescent="0.35">
      <c r="B1165" s="36"/>
      <c r="C1165" s="37"/>
      <c r="E1165" s="39"/>
      <c r="F1165" s="36"/>
      <c r="G1165" s="36"/>
      <c r="H1165" s="40"/>
      <c r="I1165" s="40"/>
      <c r="K1165" s="205"/>
      <c r="L1165" s="36"/>
      <c r="M1165" s="192"/>
      <c r="O1165" s="192"/>
    </row>
    <row r="1166" spans="2:15" s="38" customFormat="1" x14ac:dyDescent="0.35">
      <c r="B1166" s="36"/>
      <c r="C1166" s="37"/>
      <c r="E1166" s="39"/>
      <c r="F1166" s="36"/>
      <c r="G1166" s="36"/>
      <c r="H1166" s="40"/>
      <c r="I1166" s="40"/>
      <c r="K1166" s="205"/>
      <c r="L1166" s="36"/>
      <c r="M1166" s="192"/>
      <c r="O1166" s="192"/>
    </row>
    <row r="1167" spans="2:15" s="38" customFormat="1" x14ac:dyDescent="0.35">
      <c r="B1167" s="36"/>
      <c r="C1167" s="37"/>
      <c r="E1167" s="39"/>
      <c r="F1167" s="36"/>
      <c r="G1167" s="36"/>
      <c r="H1167" s="40"/>
      <c r="I1167" s="40"/>
      <c r="K1167" s="205"/>
      <c r="L1167" s="36"/>
      <c r="M1167" s="192"/>
      <c r="O1167" s="192"/>
    </row>
    <row r="1168" spans="2:15" s="38" customFormat="1" x14ac:dyDescent="0.35">
      <c r="B1168" s="36"/>
      <c r="C1168" s="37"/>
      <c r="E1168" s="39"/>
      <c r="F1168" s="36"/>
      <c r="G1168" s="36"/>
      <c r="H1168" s="40"/>
      <c r="I1168" s="40"/>
      <c r="K1168" s="205"/>
      <c r="L1168" s="36"/>
      <c r="M1168" s="192"/>
      <c r="O1168" s="192"/>
    </row>
    <row r="1169" spans="2:15" s="38" customFormat="1" x14ac:dyDescent="0.35">
      <c r="B1169" s="36"/>
      <c r="C1169" s="37"/>
      <c r="E1169" s="39"/>
      <c r="F1169" s="36"/>
      <c r="G1169" s="36"/>
      <c r="H1169" s="40"/>
      <c r="I1169" s="40"/>
      <c r="K1169" s="205"/>
      <c r="L1169" s="36"/>
      <c r="M1169" s="192"/>
      <c r="O1169" s="192"/>
    </row>
    <row r="1170" spans="2:15" s="38" customFormat="1" x14ac:dyDescent="0.35">
      <c r="B1170" s="36"/>
      <c r="C1170" s="37"/>
      <c r="E1170" s="39"/>
      <c r="F1170" s="36"/>
      <c r="G1170" s="36"/>
      <c r="H1170" s="40"/>
      <c r="I1170" s="40"/>
      <c r="K1170" s="205"/>
      <c r="L1170" s="36"/>
      <c r="M1170" s="192"/>
      <c r="O1170" s="192"/>
    </row>
    <row r="1171" spans="2:15" s="38" customFormat="1" x14ac:dyDescent="0.35">
      <c r="B1171" s="36"/>
      <c r="C1171" s="37"/>
      <c r="E1171" s="39"/>
      <c r="F1171" s="36"/>
      <c r="G1171" s="36"/>
      <c r="H1171" s="40"/>
      <c r="I1171" s="40"/>
      <c r="K1171" s="205"/>
      <c r="L1171" s="36"/>
      <c r="M1171" s="192"/>
      <c r="O1171" s="192"/>
    </row>
    <row r="1172" spans="2:15" s="38" customFormat="1" x14ac:dyDescent="0.35">
      <c r="B1172" s="36"/>
      <c r="C1172" s="37"/>
      <c r="E1172" s="39"/>
      <c r="F1172" s="36"/>
      <c r="G1172" s="36"/>
      <c r="H1172" s="40"/>
      <c r="I1172" s="40"/>
      <c r="K1172" s="205"/>
      <c r="L1172" s="36"/>
      <c r="M1172" s="192"/>
      <c r="O1172" s="192"/>
    </row>
    <row r="1173" spans="2:15" s="38" customFormat="1" x14ac:dyDescent="0.35">
      <c r="B1173" s="36"/>
      <c r="C1173" s="37"/>
      <c r="E1173" s="39"/>
      <c r="F1173" s="36"/>
      <c r="G1173" s="36"/>
      <c r="H1173" s="40"/>
      <c r="I1173" s="40"/>
      <c r="K1173" s="205"/>
      <c r="L1173" s="36"/>
      <c r="M1173" s="192"/>
      <c r="O1173" s="192"/>
    </row>
    <row r="1174" spans="2:15" s="38" customFormat="1" x14ac:dyDescent="0.35">
      <c r="B1174" s="36"/>
      <c r="C1174" s="37"/>
      <c r="E1174" s="39"/>
      <c r="F1174" s="36"/>
      <c r="G1174" s="36"/>
      <c r="H1174" s="40"/>
      <c r="I1174" s="40"/>
      <c r="K1174" s="205"/>
      <c r="L1174" s="36"/>
      <c r="M1174" s="192"/>
      <c r="O1174" s="192"/>
    </row>
    <row r="1175" spans="2:15" s="38" customFormat="1" x14ac:dyDescent="0.35">
      <c r="B1175" s="36"/>
      <c r="C1175" s="37"/>
      <c r="E1175" s="39"/>
      <c r="F1175" s="36"/>
      <c r="G1175" s="36"/>
      <c r="H1175" s="40"/>
      <c r="I1175" s="40"/>
      <c r="K1175" s="205"/>
      <c r="L1175" s="36"/>
      <c r="M1175" s="192"/>
      <c r="O1175" s="192"/>
    </row>
    <row r="1176" spans="2:15" s="38" customFormat="1" x14ac:dyDescent="0.35">
      <c r="B1176" s="36"/>
      <c r="C1176" s="37"/>
      <c r="E1176" s="39"/>
      <c r="F1176" s="36"/>
      <c r="G1176" s="36"/>
      <c r="H1176" s="40"/>
      <c r="I1176" s="40"/>
      <c r="K1176" s="205"/>
      <c r="L1176" s="36"/>
      <c r="M1176" s="192"/>
      <c r="O1176" s="192"/>
    </row>
    <row r="1177" spans="2:15" s="38" customFormat="1" x14ac:dyDescent="0.35">
      <c r="B1177" s="36"/>
      <c r="C1177" s="37"/>
      <c r="E1177" s="39"/>
      <c r="F1177" s="36"/>
      <c r="G1177" s="36"/>
      <c r="H1177" s="40"/>
      <c r="I1177" s="40"/>
      <c r="K1177" s="205"/>
      <c r="L1177" s="36"/>
      <c r="M1177" s="192"/>
      <c r="O1177" s="192"/>
    </row>
    <row r="1178" spans="2:15" s="38" customFormat="1" x14ac:dyDescent="0.35">
      <c r="B1178" s="36"/>
      <c r="C1178" s="37"/>
      <c r="E1178" s="39"/>
      <c r="F1178" s="36"/>
      <c r="G1178" s="36"/>
      <c r="H1178" s="40"/>
      <c r="I1178" s="40"/>
      <c r="K1178" s="205"/>
      <c r="L1178" s="36"/>
      <c r="M1178" s="192"/>
      <c r="O1178" s="192"/>
    </row>
    <row r="1179" spans="2:15" s="38" customFormat="1" x14ac:dyDescent="0.35">
      <c r="B1179" s="36"/>
      <c r="C1179" s="37"/>
      <c r="E1179" s="39"/>
      <c r="F1179" s="36"/>
      <c r="G1179" s="36"/>
      <c r="H1179" s="40"/>
      <c r="I1179" s="40"/>
      <c r="K1179" s="205"/>
      <c r="L1179" s="36"/>
      <c r="M1179" s="192"/>
      <c r="O1179" s="192"/>
    </row>
    <row r="1180" spans="2:15" s="38" customFormat="1" x14ac:dyDescent="0.35">
      <c r="B1180" s="36"/>
      <c r="C1180" s="37"/>
      <c r="E1180" s="39"/>
      <c r="F1180" s="36"/>
      <c r="G1180" s="36"/>
      <c r="H1180" s="40"/>
      <c r="I1180" s="40"/>
      <c r="K1180" s="205"/>
      <c r="L1180" s="36"/>
      <c r="M1180" s="192"/>
      <c r="O1180" s="192"/>
    </row>
    <row r="1181" spans="2:15" s="38" customFormat="1" x14ac:dyDescent="0.35">
      <c r="B1181" s="36"/>
      <c r="C1181" s="37"/>
      <c r="E1181" s="39"/>
      <c r="F1181" s="36"/>
      <c r="G1181" s="36"/>
      <c r="H1181" s="40"/>
      <c r="I1181" s="40"/>
      <c r="K1181" s="205"/>
      <c r="L1181" s="36"/>
      <c r="M1181" s="192"/>
      <c r="O1181" s="192"/>
    </row>
    <row r="1182" spans="2:15" s="38" customFormat="1" x14ac:dyDescent="0.35">
      <c r="B1182" s="36"/>
      <c r="C1182" s="37"/>
      <c r="E1182" s="39"/>
      <c r="F1182" s="36"/>
      <c r="G1182" s="36"/>
      <c r="H1182" s="40"/>
      <c r="I1182" s="40"/>
      <c r="K1182" s="205"/>
      <c r="L1182" s="36"/>
      <c r="M1182" s="192"/>
      <c r="O1182" s="192"/>
    </row>
    <row r="1183" spans="2:15" s="38" customFormat="1" x14ac:dyDescent="0.35">
      <c r="B1183" s="36"/>
      <c r="C1183" s="37"/>
      <c r="E1183" s="39"/>
      <c r="F1183" s="36"/>
      <c r="G1183" s="36"/>
      <c r="H1183" s="40"/>
      <c r="I1183" s="40"/>
      <c r="K1183" s="205"/>
      <c r="L1183" s="36"/>
      <c r="M1183" s="192"/>
      <c r="O1183" s="192"/>
    </row>
    <row r="1184" spans="2:15" s="38" customFormat="1" x14ac:dyDescent="0.35">
      <c r="B1184" s="36"/>
      <c r="C1184" s="37"/>
      <c r="E1184" s="39"/>
      <c r="F1184" s="36"/>
      <c r="G1184" s="36"/>
      <c r="H1184" s="40"/>
      <c r="I1184" s="40"/>
      <c r="K1184" s="205"/>
      <c r="L1184" s="36"/>
      <c r="M1184" s="192"/>
      <c r="O1184" s="192"/>
    </row>
    <row r="1185" spans="2:15" s="38" customFormat="1" x14ac:dyDescent="0.35">
      <c r="B1185" s="36"/>
      <c r="C1185" s="37"/>
      <c r="E1185" s="39"/>
      <c r="F1185" s="36"/>
      <c r="G1185" s="36"/>
      <c r="H1185" s="40"/>
      <c r="I1185" s="40"/>
      <c r="K1185" s="205"/>
      <c r="L1185" s="36"/>
      <c r="M1185" s="192"/>
      <c r="O1185" s="192"/>
    </row>
    <row r="1186" spans="2:15" s="38" customFormat="1" x14ac:dyDescent="0.35">
      <c r="B1186" s="36"/>
      <c r="C1186" s="37"/>
      <c r="E1186" s="39"/>
      <c r="F1186" s="36"/>
      <c r="G1186" s="36"/>
      <c r="H1186" s="40"/>
      <c r="I1186" s="40"/>
      <c r="K1186" s="205"/>
      <c r="L1186" s="36"/>
      <c r="M1186" s="192"/>
      <c r="O1186" s="192"/>
    </row>
    <row r="1187" spans="2:15" s="38" customFormat="1" x14ac:dyDescent="0.35">
      <c r="B1187" s="36"/>
      <c r="C1187" s="37"/>
      <c r="E1187" s="39"/>
      <c r="F1187" s="36"/>
      <c r="G1187" s="36"/>
      <c r="H1187" s="40"/>
      <c r="I1187" s="40"/>
      <c r="K1187" s="205"/>
      <c r="L1187" s="36"/>
      <c r="M1187" s="192"/>
      <c r="O1187" s="192"/>
    </row>
    <row r="1188" spans="2:15" s="38" customFormat="1" x14ac:dyDescent="0.35">
      <c r="B1188" s="36"/>
      <c r="C1188" s="37"/>
      <c r="E1188" s="39"/>
      <c r="F1188" s="36"/>
      <c r="G1188" s="36"/>
      <c r="H1188" s="40"/>
      <c r="I1188" s="40"/>
      <c r="K1188" s="205"/>
      <c r="L1188" s="36"/>
      <c r="M1188" s="192"/>
      <c r="O1188" s="192"/>
    </row>
    <row r="1189" spans="2:15" s="38" customFormat="1" x14ac:dyDescent="0.35">
      <c r="B1189" s="36"/>
      <c r="C1189" s="37"/>
      <c r="E1189" s="39"/>
      <c r="F1189" s="36"/>
      <c r="G1189" s="36"/>
      <c r="H1189" s="40"/>
      <c r="I1189" s="40"/>
      <c r="K1189" s="205"/>
      <c r="L1189" s="36"/>
      <c r="M1189" s="192"/>
      <c r="O1189" s="192"/>
    </row>
    <row r="1190" spans="2:15" s="38" customFormat="1" x14ac:dyDescent="0.35">
      <c r="B1190" s="36"/>
      <c r="C1190" s="37"/>
      <c r="E1190" s="39"/>
      <c r="F1190" s="36"/>
      <c r="G1190" s="36"/>
      <c r="H1190" s="40"/>
      <c r="I1190" s="40"/>
      <c r="K1190" s="205"/>
      <c r="L1190" s="36"/>
      <c r="M1190" s="192"/>
      <c r="O1190" s="192"/>
    </row>
    <row r="1191" spans="2:15" s="38" customFormat="1" x14ac:dyDescent="0.35">
      <c r="B1191" s="36"/>
      <c r="C1191" s="37"/>
      <c r="E1191" s="39"/>
      <c r="F1191" s="36"/>
      <c r="G1191" s="36"/>
      <c r="H1191" s="40"/>
      <c r="I1191" s="40"/>
      <c r="K1191" s="205"/>
      <c r="L1191" s="36"/>
      <c r="M1191" s="192"/>
      <c r="O1191" s="192"/>
    </row>
    <row r="1192" spans="2:15" s="38" customFormat="1" x14ac:dyDescent="0.35">
      <c r="B1192" s="36"/>
      <c r="C1192" s="37"/>
      <c r="E1192" s="39"/>
      <c r="F1192" s="36"/>
      <c r="G1192" s="36"/>
      <c r="H1192" s="40"/>
      <c r="I1192" s="40"/>
      <c r="K1192" s="205"/>
      <c r="L1192" s="36"/>
      <c r="M1192" s="192"/>
      <c r="O1192" s="192"/>
    </row>
    <row r="1193" spans="2:15" s="38" customFormat="1" x14ac:dyDescent="0.35">
      <c r="B1193" s="36"/>
      <c r="C1193" s="37"/>
      <c r="E1193" s="39"/>
      <c r="F1193" s="36"/>
      <c r="G1193" s="36"/>
      <c r="H1193" s="40"/>
      <c r="I1193" s="40"/>
      <c r="K1193" s="205"/>
      <c r="L1193" s="36"/>
      <c r="M1193" s="192"/>
      <c r="O1193" s="192"/>
    </row>
    <row r="1194" spans="2:15" s="38" customFormat="1" x14ac:dyDescent="0.35">
      <c r="B1194" s="36"/>
      <c r="C1194" s="37"/>
      <c r="E1194" s="39"/>
      <c r="F1194" s="36"/>
      <c r="G1194" s="36"/>
      <c r="H1194" s="40"/>
      <c r="I1194" s="40"/>
      <c r="K1194" s="205"/>
      <c r="L1194" s="36"/>
      <c r="M1194" s="192"/>
      <c r="O1194" s="192"/>
    </row>
    <row r="1195" spans="2:15" s="38" customFormat="1" x14ac:dyDescent="0.35">
      <c r="B1195" s="36"/>
      <c r="C1195" s="37"/>
      <c r="E1195" s="39"/>
      <c r="F1195" s="36"/>
      <c r="G1195" s="36"/>
      <c r="H1195" s="40"/>
      <c r="I1195" s="40"/>
      <c r="K1195" s="205"/>
      <c r="L1195" s="36"/>
      <c r="M1195" s="192"/>
      <c r="O1195" s="192"/>
    </row>
    <row r="1196" spans="2:15" s="38" customFormat="1" x14ac:dyDescent="0.35">
      <c r="B1196" s="36"/>
      <c r="C1196" s="37"/>
      <c r="E1196" s="39"/>
      <c r="F1196" s="36"/>
      <c r="G1196" s="36"/>
      <c r="H1196" s="40"/>
      <c r="I1196" s="40"/>
      <c r="K1196" s="205"/>
      <c r="L1196" s="36"/>
      <c r="M1196" s="192"/>
      <c r="O1196" s="192"/>
    </row>
    <row r="1197" spans="2:15" s="38" customFormat="1" x14ac:dyDescent="0.35">
      <c r="B1197" s="36"/>
      <c r="C1197" s="37"/>
      <c r="E1197" s="39"/>
      <c r="F1197" s="36"/>
      <c r="G1197" s="36"/>
      <c r="H1197" s="40"/>
      <c r="I1197" s="40"/>
      <c r="K1197" s="205"/>
      <c r="L1197" s="36"/>
      <c r="M1197" s="192"/>
      <c r="O1197" s="192"/>
    </row>
    <row r="1198" spans="2:15" s="38" customFormat="1" x14ac:dyDescent="0.35">
      <c r="B1198" s="36"/>
      <c r="C1198" s="37"/>
      <c r="E1198" s="39"/>
      <c r="F1198" s="36"/>
      <c r="G1198" s="36"/>
      <c r="H1198" s="40"/>
      <c r="I1198" s="40"/>
      <c r="K1198" s="205"/>
      <c r="L1198" s="36"/>
      <c r="M1198" s="192"/>
      <c r="O1198" s="192"/>
    </row>
    <row r="1199" spans="2:15" s="38" customFormat="1" x14ac:dyDescent="0.35">
      <c r="B1199" s="36"/>
      <c r="C1199" s="37"/>
      <c r="E1199" s="39"/>
      <c r="F1199" s="36"/>
      <c r="G1199" s="36"/>
      <c r="H1199" s="40"/>
      <c r="I1199" s="40"/>
      <c r="K1199" s="205"/>
      <c r="L1199" s="36"/>
      <c r="M1199" s="192"/>
      <c r="O1199" s="192"/>
    </row>
    <row r="1200" spans="2:15" s="38" customFormat="1" x14ac:dyDescent="0.35">
      <c r="B1200" s="36"/>
      <c r="C1200" s="37"/>
      <c r="E1200" s="39"/>
      <c r="F1200" s="36"/>
      <c r="G1200" s="36"/>
      <c r="H1200" s="40"/>
      <c r="I1200" s="40"/>
      <c r="K1200" s="205"/>
      <c r="L1200" s="36"/>
      <c r="M1200" s="192"/>
      <c r="O1200" s="192"/>
    </row>
    <row r="1201" spans="2:15" s="38" customFormat="1" x14ac:dyDescent="0.35">
      <c r="B1201" s="36"/>
      <c r="C1201" s="37"/>
      <c r="E1201" s="39"/>
      <c r="F1201" s="36"/>
      <c r="G1201" s="36"/>
      <c r="H1201" s="40"/>
      <c r="I1201" s="40"/>
      <c r="K1201" s="205"/>
      <c r="L1201" s="36"/>
      <c r="M1201" s="192"/>
      <c r="O1201" s="192"/>
    </row>
    <row r="1202" spans="2:15" s="38" customFormat="1" x14ac:dyDescent="0.35">
      <c r="B1202" s="36"/>
      <c r="C1202" s="37"/>
      <c r="E1202" s="39"/>
      <c r="F1202" s="36"/>
      <c r="G1202" s="36"/>
      <c r="H1202" s="40"/>
      <c r="I1202" s="40"/>
      <c r="K1202" s="205"/>
      <c r="L1202" s="36"/>
      <c r="M1202" s="192"/>
      <c r="O1202" s="192"/>
    </row>
    <row r="1203" spans="2:15" s="38" customFormat="1" x14ac:dyDescent="0.35">
      <c r="B1203" s="36"/>
      <c r="C1203" s="37"/>
      <c r="E1203" s="39"/>
      <c r="F1203" s="36"/>
      <c r="G1203" s="36"/>
      <c r="H1203" s="40"/>
      <c r="I1203" s="40"/>
      <c r="K1203" s="205"/>
      <c r="L1203" s="36"/>
      <c r="M1203" s="192"/>
      <c r="O1203" s="192"/>
    </row>
    <row r="1204" spans="2:15" s="38" customFormat="1" x14ac:dyDescent="0.35">
      <c r="B1204" s="36"/>
      <c r="C1204" s="37"/>
      <c r="E1204" s="39"/>
      <c r="F1204" s="36"/>
      <c r="G1204" s="36"/>
      <c r="H1204" s="40"/>
      <c r="I1204" s="40"/>
      <c r="K1204" s="205"/>
      <c r="L1204" s="36"/>
      <c r="M1204" s="192"/>
      <c r="O1204" s="192"/>
    </row>
    <row r="1205" spans="2:15" s="38" customFormat="1" x14ac:dyDescent="0.35">
      <c r="B1205" s="36"/>
      <c r="C1205" s="37"/>
      <c r="E1205" s="39"/>
      <c r="F1205" s="36"/>
      <c r="G1205" s="36"/>
      <c r="H1205" s="40"/>
      <c r="I1205" s="40"/>
      <c r="K1205" s="205"/>
      <c r="L1205" s="36"/>
      <c r="M1205" s="192"/>
      <c r="O1205" s="192"/>
    </row>
    <row r="1206" spans="2:15" s="38" customFormat="1" x14ac:dyDescent="0.35">
      <c r="B1206" s="36"/>
      <c r="C1206" s="37"/>
      <c r="E1206" s="39"/>
      <c r="F1206" s="36"/>
      <c r="G1206" s="36"/>
      <c r="H1206" s="40"/>
      <c r="I1206" s="40"/>
      <c r="K1206" s="205"/>
      <c r="L1206" s="36"/>
      <c r="M1206" s="192"/>
      <c r="O1206" s="192"/>
    </row>
    <row r="1207" spans="2:15" s="38" customFormat="1" x14ac:dyDescent="0.35">
      <c r="B1207" s="36"/>
      <c r="C1207" s="37"/>
      <c r="E1207" s="39"/>
      <c r="F1207" s="36"/>
      <c r="G1207" s="36"/>
      <c r="H1207" s="40"/>
      <c r="I1207" s="40"/>
      <c r="K1207" s="205"/>
      <c r="L1207" s="36"/>
      <c r="M1207" s="192"/>
      <c r="O1207" s="192"/>
    </row>
    <row r="1208" spans="2:15" s="38" customFormat="1" x14ac:dyDescent="0.35">
      <c r="B1208" s="36"/>
      <c r="C1208" s="37"/>
      <c r="E1208" s="39"/>
      <c r="F1208" s="36"/>
      <c r="G1208" s="36"/>
      <c r="H1208" s="40"/>
      <c r="I1208" s="40"/>
      <c r="K1208" s="205"/>
      <c r="L1208" s="36"/>
      <c r="M1208" s="192"/>
      <c r="O1208" s="192"/>
    </row>
    <row r="1209" spans="2:15" s="38" customFormat="1" x14ac:dyDescent="0.35">
      <c r="B1209" s="36"/>
      <c r="C1209" s="37"/>
      <c r="E1209" s="39"/>
      <c r="F1209" s="36"/>
      <c r="G1209" s="36"/>
      <c r="H1209" s="40"/>
      <c r="I1209" s="40"/>
      <c r="K1209" s="205"/>
      <c r="L1209" s="36"/>
      <c r="M1209" s="192"/>
      <c r="O1209" s="192"/>
    </row>
    <row r="1210" spans="2:15" s="38" customFormat="1" x14ac:dyDescent="0.35">
      <c r="B1210" s="36"/>
      <c r="C1210" s="37"/>
      <c r="E1210" s="39"/>
      <c r="F1210" s="36"/>
      <c r="G1210" s="36"/>
      <c r="H1210" s="40"/>
      <c r="I1210" s="40"/>
      <c r="K1210" s="205"/>
      <c r="L1210" s="36"/>
      <c r="M1210" s="192"/>
      <c r="O1210" s="192"/>
    </row>
    <row r="1211" spans="2:15" s="38" customFormat="1" x14ac:dyDescent="0.35">
      <c r="B1211" s="36"/>
      <c r="C1211" s="37"/>
      <c r="E1211" s="39"/>
      <c r="F1211" s="36"/>
      <c r="G1211" s="36"/>
      <c r="H1211" s="40"/>
      <c r="I1211" s="40"/>
      <c r="K1211" s="205"/>
      <c r="L1211" s="36"/>
      <c r="M1211" s="192"/>
      <c r="O1211" s="192"/>
    </row>
    <row r="1212" spans="2:15" s="38" customFormat="1" x14ac:dyDescent="0.35">
      <c r="B1212" s="36"/>
      <c r="C1212" s="37"/>
      <c r="E1212" s="39"/>
      <c r="F1212" s="36"/>
      <c r="G1212" s="36"/>
      <c r="H1212" s="40"/>
      <c r="I1212" s="40"/>
      <c r="K1212" s="205"/>
      <c r="L1212" s="36"/>
      <c r="M1212" s="192"/>
      <c r="O1212" s="192"/>
    </row>
    <row r="1213" spans="2:15" s="38" customFormat="1" x14ac:dyDescent="0.35">
      <c r="B1213" s="36"/>
      <c r="C1213" s="37"/>
      <c r="E1213" s="39"/>
      <c r="F1213" s="36"/>
      <c r="G1213" s="36"/>
      <c r="H1213" s="40"/>
      <c r="I1213" s="40"/>
      <c r="K1213" s="205"/>
      <c r="L1213" s="36"/>
      <c r="M1213" s="192"/>
      <c r="O1213" s="192"/>
    </row>
    <row r="1214" spans="2:15" s="38" customFormat="1" x14ac:dyDescent="0.35">
      <c r="B1214" s="36"/>
      <c r="C1214" s="37"/>
      <c r="E1214" s="39"/>
      <c r="F1214" s="36"/>
      <c r="G1214" s="36"/>
      <c r="H1214" s="40"/>
      <c r="I1214" s="40"/>
      <c r="K1214" s="205"/>
      <c r="L1214" s="36"/>
      <c r="M1214" s="192"/>
      <c r="O1214" s="192"/>
    </row>
    <row r="1215" spans="2:15" s="38" customFormat="1" x14ac:dyDescent="0.35">
      <c r="B1215" s="36"/>
      <c r="C1215" s="37"/>
      <c r="E1215" s="39"/>
      <c r="F1215" s="36"/>
      <c r="G1215" s="36"/>
      <c r="H1215" s="40"/>
      <c r="I1215" s="40"/>
      <c r="K1215" s="205"/>
      <c r="L1215" s="36"/>
      <c r="M1215" s="192"/>
      <c r="O1215" s="192"/>
    </row>
    <row r="1216" spans="2:15" s="38" customFormat="1" x14ac:dyDescent="0.35">
      <c r="B1216" s="36"/>
      <c r="C1216" s="37"/>
      <c r="E1216" s="39"/>
      <c r="F1216" s="36"/>
      <c r="G1216" s="36"/>
      <c r="H1216" s="40"/>
      <c r="I1216" s="40"/>
      <c r="K1216" s="205"/>
      <c r="L1216" s="36"/>
      <c r="M1216" s="192"/>
      <c r="O1216" s="192"/>
    </row>
    <row r="1217" spans="2:15" s="38" customFormat="1" x14ac:dyDescent="0.35">
      <c r="B1217" s="36"/>
      <c r="C1217" s="37"/>
      <c r="E1217" s="39"/>
      <c r="F1217" s="36"/>
      <c r="G1217" s="36"/>
      <c r="H1217" s="40"/>
      <c r="I1217" s="40"/>
      <c r="K1217" s="205"/>
      <c r="L1217" s="36"/>
      <c r="M1217" s="192"/>
      <c r="O1217" s="192"/>
    </row>
    <row r="1218" spans="2:15" s="38" customFormat="1" x14ac:dyDescent="0.35">
      <c r="B1218" s="36"/>
      <c r="C1218" s="37"/>
      <c r="E1218" s="39"/>
      <c r="F1218" s="36"/>
      <c r="G1218" s="36"/>
      <c r="H1218" s="40"/>
      <c r="I1218" s="40"/>
      <c r="K1218" s="205"/>
      <c r="L1218" s="36"/>
      <c r="M1218" s="192"/>
      <c r="O1218" s="192"/>
    </row>
    <row r="1219" spans="2:15" s="38" customFormat="1" x14ac:dyDescent="0.35">
      <c r="B1219" s="36"/>
      <c r="C1219" s="37"/>
      <c r="E1219" s="39"/>
      <c r="F1219" s="36"/>
      <c r="G1219" s="36"/>
      <c r="H1219" s="40"/>
      <c r="I1219" s="40"/>
      <c r="K1219" s="205"/>
      <c r="L1219" s="36"/>
      <c r="M1219" s="192"/>
      <c r="O1219" s="192"/>
    </row>
    <row r="1220" spans="2:15" s="38" customFormat="1" x14ac:dyDescent="0.35">
      <c r="B1220" s="36"/>
      <c r="C1220" s="37"/>
      <c r="E1220" s="39"/>
      <c r="F1220" s="36"/>
      <c r="G1220" s="36"/>
      <c r="H1220" s="40"/>
      <c r="I1220" s="40"/>
      <c r="K1220" s="205"/>
      <c r="L1220" s="36"/>
      <c r="M1220" s="192"/>
      <c r="O1220" s="192"/>
    </row>
    <row r="1221" spans="2:15" s="38" customFormat="1" x14ac:dyDescent="0.35">
      <c r="B1221" s="36"/>
      <c r="C1221" s="37"/>
      <c r="E1221" s="39"/>
      <c r="F1221" s="36"/>
      <c r="G1221" s="36"/>
      <c r="H1221" s="40"/>
      <c r="I1221" s="40"/>
      <c r="K1221" s="205"/>
      <c r="L1221" s="36"/>
      <c r="M1221" s="192"/>
      <c r="O1221" s="192"/>
    </row>
    <row r="1222" spans="2:15" s="38" customFormat="1" x14ac:dyDescent="0.35">
      <c r="B1222" s="36"/>
      <c r="C1222" s="37"/>
      <c r="E1222" s="39"/>
      <c r="F1222" s="36"/>
      <c r="G1222" s="36"/>
      <c r="H1222" s="40"/>
      <c r="I1222" s="40"/>
      <c r="K1222" s="205"/>
      <c r="L1222" s="36"/>
      <c r="M1222" s="192"/>
      <c r="O1222" s="192"/>
    </row>
    <row r="1223" spans="2:15" s="38" customFormat="1" x14ac:dyDescent="0.35">
      <c r="B1223" s="36"/>
      <c r="C1223" s="37"/>
      <c r="E1223" s="39"/>
      <c r="F1223" s="36"/>
      <c r="G1223" s="36"/>
      <c r="H1223" s="40"/>
      <c r="I1223" s="40"/>
      <c r="K1223" s="205"/>
      <c r="L1223" s="36"/>
      <c r="M1223" s="192"/>
      <c r="O1223" s="192"/>
    </row>
    <row r="1224" spans="2:15" s="38" customFormat="1" x14ac:dyDescent="0.35">
      <c r="B1224" s="36"/>
      <c r="C1224" s="37"/>
      <c r="E1224" s="39"/>
      <c r="F1224" s="36"/>
      <c r="G1224" s="36"/>
      <c r="H1224" s="40"/>
      <c r="I1224" s="40"/>
      <c r="K1224" s="205"/>
      <c r="L1224" s="36"/>
      <c r="M1224" s="192"/>
      <c r="O1224" s="192"/>
    </row>
    <row r="1225" spans="2:15" s="38" customFormat="1" x14ac:dyDescent="0.35">
      <c r="B1225" s="36"/>
      <c r="C1225" s="37"/>
      <c r="E1225" s="39"/>
      <c r="F1225" s="36"/>
      <c r="G1225" s="36"/>
      <c r="H1225" s="40"/>
      <c r="I1225" s="40"/>
      <c r="K1225" s="205"/>
      <c r="L1225" s="36"/>
      <c r="M1225" s="192"/>
      <c r="O1225" s="192"/>
    </row>
    <row r="1226" spans="2:15" s="38" customFormat="1" x14ac:dyDescent="0.35">
      <c r="B1226" s="36"/>
      <c r="C1226" s="37"/>
      <c r="E1226" s="39"/>
      <c r="F1226" s="36"/>
      <c r="G1226" s="36"/>
      <c r="H1226" s="40"/>
      <c r="I1226" s="40"/>
      <c r="K1226" s="205"/>
      <c r="L1226" s="36"/>
      <c r="M1226" s="192"/>
      <c r="O1226" s="192"/>
    </row>
    <row r="1227" spans="2:15" s="38" customFormat="1" x14ac:dyDescent="0.35">
      <c r="B1227" s="36"/>
      <c r="C1227" s="37"/>
      <c r="E1227" s="39"/>
      <c r="F1227" s="36"/>
      <c r="G1227" s="36"/>
      <c r="H1227" s="40"/>
      <c r="I1227" s="40"/>
      <c r="K1227" s="205"/>
      <c r="L1227" s="36"/>
      <c r="M1227" s="192"/>
      <c r="O1227" s="192"/>
    </row>
    <row r="1228" spans="2:15" s="38" customFormat="1" x14ac:dyDescent="0.35">
      <c r="B1228" s="36"/>
      <c r="C1228" s="37"/>
      <c r="E1228" s="39"/>
      <c r="F1228" s="36"/>
      <c r="G1228" s="36"/>
      <c r="H1228" s="40"/>
      <c r="I1228" s="40"/>
      <c r="K1228" s="205"/>
      <c r="L1228" s="36"/>
      <c r="M1228" s="192"/>
      <c r="O1228" s="192"/>
    </row>
    <row r="1229" spans="2:15" s="38" customFormat="1" x14ac:dyDescent="0.35">
      <c r="B1229" s="36"/>
      <c r="C1229" s="37"/>
      <c r="E1229" s="39"/>
      <c r="F1229" s="36"/>
      <c r="G1229" s="36"/>
      <c r="H1229" s="40"/>
      <c r="I1229" s="40"/>
      <c r="K1229" s="205"/>
      <c r="L1229" s="36"/>
      <c r="M1229" s="192"/>
      <c r="O1229" s="192"/>
    </row>
    <row r="1230" spans="2:15" s="38" customFormat="1" x14ac:dyDescent="0.35">
      <c r="B1230" s="36"/>
      <c r="C1230" s="37"/>
      <c r="E1230" s="39"/>
      <c r="F1230" s="36"/>
      <c r="G1230" s="36"/>
      <c r="H1230" s="40"/>
      <c r="I1230" s="40"/>
      <c r="K1230" s="205"/>
      <c r="L1230" s="36"/>
      <c r="M1230" s="192"/>
      <c r="O1230" s="192"/>
    </row>
    <row r="1231" spans="2:15" s="38" customFormat="1" x14ac:dyDescent="0.35">
      <c r="B1231" s="36"/>
      <c r="C1231" s="37"/>
      <c r="E1231" s="39"/>
      <c r="F1231" s="36"/>
      <c r="G1231" s="36"/>
      <c r="H1231" s="40"/>
      <c r="I1231" s="40"/>
      <c r="K1231" s="205"/>
      <c r="L1231" s="36"/>
      <c r="M1231" s="192"/>
      <c r="O1231" s="192"/>
    </row>
    <row r="1232" spans="2:15" s="38" customFormat="1" x14ac:dyDescent="0.35">
      <c r="B1232" s="36"/>
      <c r="C1232" s="37"/>
      <c r="E1232" s="39"/>
      <c r="F1232" s="36"/>
      <c r="G1232" s="36"/>
      <c r="H1232" s="40"/>
      <c r="I1232" s="40"/>
      <c r="K1232" s="205"/>
      <c r="L1232" s="36"/>
      <c r="M1232" s="192"/>
      <c r="O1232" s="192"/>
    </row>
    <row r="1233" spans="2:15" s="38" customFormat="1" x14ac:dyDescent="0.35">
      <c r="B1233" s="36"/>
      <c r="C1233" s="37"/>
      <c r="E1233" s="39"/>
      <c r="F1233" s="36"/>
      <c r="G1233" s="36"/>
      <c r="H1233" s="40"/>
      <c r="I1233" s="40"/>
      <c r="K1233" s="205"/>
      <c r="L1233" s="36"/>
      <c r="M1233" s="192"/>
      <c r="O1233" s="192"/>
    </row>
    <row r="1234" spans="2:15" s="38" customFormat="1" x14ac:dyDescent="0.35">
      <c r="B1234" s="36"/>
      <c r="C1234" s="37"/>
      <c r="E1234" s="39"/>
      <c r="F1234" s="36"/>
      <c r="G1234" s="36"/>
      <c r="H1234" s="40"/>
      <c r="I1234" s="40"/>
      <c r="K1234" s="205"/>
      <c r="L1234" s="36"/>
      <c r="M1234" s="192"/>
      <c r="O1234" s="192"/>
    </row>
    <row r="1235" spans="2:15" s="38" customFormat="1" x14ac:dyDescent="0.35">
      <c r="B1235" s="36"/>
      <c r="C1235" s="37"/>
      <c r="E1235" s="39"/>
      <c r="F1235" s="36"/>
      <c r="G1235" s="36"/>
      <c r="H1235" s="40"/>
      <c r="I1235" s="40"/>
      <c r="K1235" s="205"/>
      <c r="L1235" s="36"/>
      <c r="M1235" s="192"/>
      <c r="O1235" s="192"/>
    </row>
    <row r="1236" spans="2:15" s="38" customFormat="1" x14ac:dyDescent="0.35">
      <c r="B1236" s="36"/>
      <c r="C1236" s="37"/>
      <c r="E1236" s="39"/>
      <c r="F1236" s="36"/>
      <c r="G1236" s="36"/>
      <c r="H1236" s="40"/>
      <c r="I1236" s="40"/>
      <c r="K1236" s="205"/>
      <c r="L1236" s="36"/>
      <c r="M1236" s="192"/>
      <c r="O1236" s="192"/>
    </row>
    <row r="1237" spans="2:15" s="38" customFormat="1" x14ac:dyDescent="0.35">
      <c r="B1237" s="36"/>
      <c r="C1237" s="37"/>
      <c r="E1237" s="39"/>
      <c r="F1237" s="36"/>
      <c r="G1237" s="36"/>
      <c r="H1237" s="40"/>
      <c r="I1237" s="40"/>
      <c r="K1237" s="205"/>
      <c r="L1237" s="36"/>
      <c r="M1237" s="192"/>
      <c r="O1237" s="192"/>
    </row>
    <row r="1238" spans="2:15" s="38" customFormat="1" x14ac:dyDescent="0.35">
      <c r="B1238" s="36"/>
      <c r="C1238" s="37"/>
      <c r="E1238" s="39"/>
      <c r="F1238" s="36"/>
      <c r="G1238" s="36"/>
      <c r="H1238" s="40"/>
      <c r="I1238" s="40"/>
      <c r="K1238" s="205"/>
      <c r="L1238" s="36"/>
      <c r="M1238" s="192"/>
      <c r="O1238" s="192"/>
    </row>
    <row r="1239" spans="2:15" s="38" customFormat="1" x14ac:dyDescent="0.35">
      <c r="B1239" s="36"/>
      <c r="C1239" s="37"/>
      <c r="E1239" s="39"/>
      <c r="F1239" s="36"/>
      <c r="G1239" s="36"/>
      <c r="H1239" s="40"/>
      <c r="I1239" s="40"/>
      <c r="K1239" s="205"/>
      <c r="L1239" s="36"/>
      <c r="M1239" s="192"/>
      <c r="O1239" s="192"/>
    </row>
    <row r="1240" spans="2:15" s="38" customFormat="1" x14ac:dyDescent="0.35">
      <c r="B1240" s="36"/>
      <c r="C1240" s="37"/>
      <c r="E1240" s="39"/>
      <c r="F1240" s="36"/>
      <c r="G1240" s="36"/>
      <c r="H1240" s="40"/>
      <c r="I1240" s="40"/>
      <c r="K1240" s="205"/>
      <c r="L1240" s="36"/>
      <c r="M1240" s="192"/>
      <c r="O1240" s="192"/>
    </row>
    <row r="1241" spans="2:15" s="38" customFormat="1" x14ac:dyDescent="0.35">
      <c r="B1241" s="36"/>
      <c r="C1241" s="37"/>
      <c r="E1241" s="39"/>
      <c r="F1241" s="36"/>
      <c r="G1241" s="36"/>
      <c r="H1241" s="40"/>
      <c r="I1241" s="40"/>
      <c r="K1241" s="205"/>
      <c r="L1241" s="36"/>
      <c r="M1241" s="192"/>
      <c r="O1241" s="192"/>
    </row>
    <row r="1242" spans="2:15" s="38" customFormat="1" x14ac:dyDescent="0.35">
      <c r="B1242" s="36"/>
      <c r="C1242" s="37"/>
      <c r="E1242" s="39"/>
      <c r="F1242" s="36"/>
      <c r="G1242" s="36"/>
      <c r="H1242" s="40"/>
      <c r="I1242" s="40"/>
      <c r="K1242" s="205"/>
      <c r="L1242" s="36"/>
      <c r="M1242" s="192"/>
      <c r="O1242" s="192"/>
    </row>
    <row r="1243" spans="2:15" s="38" customFormat="1" x14ac:dyDescent="0.35">
      <c r="B1243" s="36"/>
      <c r="C1243" s="37"/>
      <c r="E1243" s="39"/>
      <c r="F1243" s="36"/>
      <c r="G1243" s="36"/>
      <c r="H1243" s="40"/>
      <c r="I1243" s="40"/>
      <c r="K1243" s="205"/>
      <c r="L1243" s="36"/>
      <c r="M1243" s="192"/>
      <c r="O1243" s="192"/>
    </row>
    <row r="1244" spans="2:15" s="38" customFormat="1" x14ac:dyDescent="0.35">
      <c r="B1244" s="36"/>
      <c r="C1244" s="37"/>
      <c r="E1244" s="39"/>
      <c r="F1244" s="36"/>
      <c r="G1244" s="36"/>
      <c r="H1244" s="40"/>
      <c r="I1244" s="40"/>
      <c r="K1244" s="205"/>
      <c r="L1244" s="36"/>
      <c r="M1244" s="192"/>
      <c r="O1244" s="192"/>
    </row>
    <row r="1245" spans="2:15" s="38" customFormat="1" x14ac:dyDescent="0.35">
      <c r="B1245" s="36"/>
      <c r="C1245" s="37"/>
      <c r="E1245" s="39"/>
      <c r="F1245" s="36"/>
      <c r="G1245" s="36"/>
      <c r="H1245" s="40"/>
      <c r="I1245" s="40"/>
      <c r="K1245" s="205"/>
      <c r="L1245" s="36"/>
      <c r="M1245" s="192"/>
      <c r="O1245" s="192"/>
    </row>
    <row r="1246" spans="2:15" s="38" customFormat="1" x14ac:dyDescent="0.35">
      <c r="B1246" s="36"/>
      <c r="C1246" s="37"/>
      <c r="E1246" s="39"/>
      <c r="F1246" s="36"/>
      <c r="G1246" s="36"/>
      <c r="H1246" s="40"/>
      <c r="I1246" s="40"/>
      <c r="K1246" s="205"/>
      <c r="L1246" s="36"/>
      <c r="M1246" s="192"/>
      <c r="O1246" s="192"/>
    </row>
    <row r="1247" spans="2:15" s="38" customFormat="1" x14ac:dyDescent="0.35">
      <c r="B1247" s="36"/>
      <c r="C1247" s="37"/>
      <c r="E1247" s="39"/>
      <c r="F1247" s="36"/>
      <c r="G1247" s="36"/>
      <c r="H1247" s="40"/>
      <c r="I1247" s="40"/>
      <c r="K1247" s="205"/>
      <c r="L1247" s="36"/>
      <c r="M1247" s="192"/>
      <c r="O1247" s="192"/>
    </row>
    <row r="1248" spans="2:15" s="38" customFormat="1" x14ac:dyDescent="0.35">
      <c r="B1248" s="36"/>
      <c r="C1248" s="37"/>
      <c r="E1248" s="39"/>
      <c r="F1248" s="36"/>
      <c r="G1248" s="36"/>
      <c r="H1248" s="40"/>
      <c r="I1248" s="40"/>
      <c r="K1248" s="205"/>
      <c r="L1248" s="36"/>
      <c r="M1248" s="192"/>
      <c r="O1248" s="192"/>
    </row>
    <row r="1249" spans="2:15" s="38" customFormat="1" x14ac:dyDescent="0.35">
      <c r="B1249" s="36"/>
      <c r="C1249" s="37"/>
      <c r="E1249" s="39"/>
      <c r="F1249" s="36"/>
      <c r="G1249" s="36"/>
      <c r="H1249" s="40"/>
      <c r="I1249" s="40"/>
      <c r="K1249" s="205"/>
      <c r="L1249" s="36"/>
      <c r="M1249" s="192"/>
      <c r="O1249" s="192"/>
    </row>
    <row r="1250" spans="2:15" s="38" customFormat="1" x14ac:dyDescent="0.35">
      <c r="B1250" s="36"/>
      <c r="C1250" s="37"/>
      <c r="E1250" s="39"/>
      <c r="F1250" s="36"/>
      <c r="G1250" s="36"/>
      <c r="H1250" s="40"/>
      <c r="I1250" s="40"/>
      <c r="K1250" s="205"/>
      <c r="L1250" s="36"/>
      <c r="M1250" s="192"/>
      <c r="O1250" s="192"/>
    </row>
    <row r="1251" spans="2:15" s="38" customFormat="1" x14ac:dyDescent="0.35">
      <c r="B1251" s="36"/>
      <c r="C1251" s="37"/>
      <c r="E1251" s="39"/>
      <c r="F1251" s="36"/>
      <c r="G1251" s="36"/>
      <c r="H1251" s="40"/>
      <c r="I1251" s="40"/>
      <c r="K1251" s="205"/>
      <c r="L1251" s="36"/>
      <c r="M1251" s="192"/>
      <c r="O1251" s="192"/>
    </row>
    <row r="1252" spans="2:15" s="38" customFormat="1" x14ac:dyDescent="0.35">
      <c r="B1252" s="36"/>
      <c r="C1252" s="37"/>
      <c r="E1252" s="39"/>
      <c r="F1252" s="36"/>
      <c r="G1252" s="36"/>
      <c r="H1252" s="40"/>
      <c r="I1252" s="40"/>
      <c r="K1252" s="205"/>
      <c r="L1252" s="36"/>
      <c r="M1252" s="192"/>
      <c r="O1252" s="192"/>
    </row>
    <row r="1253" spans="2:15" s="38" customFormat="1" x14ac:dyDescent="0.35">
      <c r="B1253" s="36"/>
      <c r="C1253" s="37"/>
      <c r="E1253" s="39"/>
      <c r="F1253" s="36"/>
      <c r="G1253" s="36"/>
      <c r="H1253" s="40"/>
      <c r="I1253" s="40"/>
      <c r="K1253" s="205"/>
      <c r="L1253" s="36"/>
      <c r="M1253" s="192"/>
      <c r="O1253" s="192"/>
    </row>
    <row r="1254" spans="2:15" s="38" customFormat="1" x14ac:dyDescent="0.35">
      <c r="B1254" s="36"/>
      <c r="C1254" s="37"/>
      <c r="E1254" s="39"/>
      <c r="F1254" s="36"/>
      <c r="G1254" s="36"/>
      <c r="H1254" s="40"/>
      <c r="I1254" s="40"/>
      <c r="K1254" s="205"/>
      <c r="L1254" s="36"/>
      <c r="M1254" s="192"/>
      <c r="O1254" s="192"/>
    </row>
    <row r="1255" spans="2:15" s="38" customFormat="1" x14ac:dyDescent="0.35">
      <c r="B1255" s="36"/>
      <c r="C1255" s="37"/>
      <c r="E1255" s="39"/>
      <c r="F1255" s="36"/>
      <c r="G1255" s="36"/>
      <c r="H1255" s="40"/>
      <c r="I1255" s="40"/>
      <c r="K1255" s="205"/>
      <c r="L1255" s="36"/>
      <c r="M1255" s="192"/>
      <c r="O1255" s="192"/>
    </row>
    <row r="1256" spans="2:15" s="38" customFormat="1" x14ac:dyDescent="0.35">
      <c r="B1256" s="36"/>
      <c r="C1256" s="37"/>
      <c r="E1256" s="39"/>
      <c r="F1256" s="36"/>
      <c r="G1256" s="36"/>
      <c r="H1256" s="40"/>
      <c r="I1256" s="40"/>
      <c r="K1256" s="205"/>
      <c r="L1256" s="36"/>
      <c r="M1256" s="192"/>
      <c r="O1256" s="192"/>
    </row>
    <row r="1257" spans="2:15" s="38" customFormat="1" x14ac:dyDescent="0.35">
      <c r="B1257" s="36"/>
      <c r="C1257" s="37"/>
      <c r="E1257" s="39"/>
      <c r="F1257" s="36"/>
      <c r="G1257" s="36"/>
      <c r="H1257" s="40"/>
      <c r="I1257" s="40"/>
      <c r="K1257" s="205"/>
      <c r="L1257" s="36"/>
      <c r="M1257" s="192"/>
      <c r="O1257" s="192"/>
    </row>
    <row r="1258" spans="2:15" s="38" customFormat="1" x14ac:dyDescent="0.35">
      <c r="B1258" s="36"/>
      <c r="C1258" s="37"/>
      <c r="E1258" s="39"/>
      <c r="F1258" s="36"/>
      <c r="G1258" s="36"/>
      <c r="H1258" s="40"/>
      <c r="I1258" s="40"/>
      <c r="K1258" s="205"/>
      <c r="L1258" s="36"/>
      <c r="M1258" s="192"/>
      <c r="O1258" s="192"/>
    </row>
    <row r="1259" spans="2:15" s="38" customFormat="1" x14ac:dyDescent="0.35">
      <c r="B1259" s="36"/>
      <c r="C1259" s="37"/>
      <c r="E1259" s="39"/>
      <c r="F1259" s="36"/>
      <c r="G1259" s="36"/>
      <c r="H1259" s="40"/>
      <c r="I1259" s="40"/>
      <c r="K1259" s="205"/>
      <c r="L1259" s="36"/>
      <c r="M1259" s="192"/>
      <c r="O1259" s="192"/>
    </row>
    <row r="1260" spans="2:15" s="38" customFormat="1" x14ac:dyDescent="0.35">
      <c r="B1260" s="36"/>
      <c r="C1260" s="37"/>
      <c r="E1260" s="39"/>
      <c r="F1260" s="36"/>
      <c r="G1260" s="36"/>
      <c r="H1260" s="40"/>
      <c r="I1260" s="40"/>
      <c r="K1260" s="205"/>
      <c r="L1260" s="36"/>
      <c r="M1260" s="192"/>
      <c r="O1260" s="192"/>
    </row>
    <row r="1261" spans="2:15" s="38" customFormat="1" x14ac:dyDescent="0.35">
      <c r="B1261" s="36"/>
      <c r="C1261" s="37"/>
      <c r="E1261" s="39"/>
      <c r="F1261" s="36"/>
      <c r="G1261" s="36"/>
      <c r="H1261" s="40"/>
      <c r="I1261" s="40"/>
      <c r="K1261" s="205"/>
      <c r="L1261" s="36"/>
      <c r="M1261" s="192"/>
      <c r="O1261" s="192"/>
    </row>
    <row r="1262" spans="2:15" s="38" customFormat="1" x14ac:dyDescent="0.35">
      <c r="B1262" s="36"/>
      <c r="C1262" s="37"/>
      <c r="E1262" s="39"/>
      <c r="F1262" s="36"/>
      <c r="G1262" s="36"/>
      <c r="H1262" s="40"/>
      <c r="I1262" s="40"/>
      <c r="K1262" s="205"/>
      <c r="L1262" s="36"/>
      <c r="M1262" s="192"/>
      <c r="O1262" s="192"/>
    </row>
    <row r="1263" spans="2:15" s="38" customFormat="1" x14ac:dyDescent="0.35">
      <c r="B1263" s="36"/>
      <c r="C1263" s="37"/>
      <c r="E1263" s="39"/>
      <c r="F1263" s="36"/>
      <c r="G1263" s="36"/>
      <c r="H1263" s="40"/>
      <c r="I1263" s="40"/>
      <c r="K1263" s="205"/>
      <c r="L1263" s="36"/>
      <c r="M1263" s="192"/>
      <c r="O1263" s="192"/>
    </row>
    <row r="1264" spans="2:15" s="38" customFormat="1" x14ac:dyDescent="0.35">
      <c r="B1264" s="36"/>
      <c r="C1264" s="37"/>
      <c r="E1264" s="39"/>
      <c r="F1264" s="36"/>
      <c r="G1264" s="36"/>
      <c r="H1264" s="40"/>
      <c r="I1264" s="40"/>
      <c r="K1264" s="205"/>
      <c r="L1264" s="36"/>
      <c r="M1264" s="192"/>
      <c r="O1264" s="192"/>
    </row>
    <row r="1265" spans="2:15" s="38" customFormat="1" x14ac:dyDescent="0.35">
      <c r="B1265" s="36"/>
      <c r="C1265" s="37"/>
      <c r="E1265" s="39"/>
      <c r="F1265" s="36"/>
      <c r="G1265" s="36"/>
      <c r="H1265" s="40"/>
      <c r="I1265" s="40"/>
      <c r="K1265" s="205"/>
      <c r="L1265" s="36"/>
      <c r="M1265" s="192"/>
      <c r="O1265" s="192"/>
    </row>
    <row r="1266" spans="2:15" s="38" customFormat="1" x14ac:dyDescent="0.35">
      <c r="B1266" s="36"/>
      <c r="C1266" s="37"/>
      <c r="E1266" s="39"/>
      <c r="F1266" s="36"/>
      <c r="G1266" s="36"/>
      <c r="H1266" s="40"/>
      <c r="I1266" s="40"/>
      <c r="K1266" s="205"/>
      <c r="L1266" s="36"/>
      <c r="M1266" s="192"/>
      <c r="O1266" s="192"/>
    </row>
    <row r="1267" spans="2:15" s="38" customFormat="1" x14ac:dyDescent="0.35">
      <c r="B1267" s="36"/>
      <c r="C1267" s="37"/>
      <c r="E1267" s="39"/>
      <c r="F1267" s="36"/>
      <c r="G1267" s="36"/>
      <c r="H1267" s="40"/>
      <c r="I1267" s="40"/>
      <c r="K1267" s="205"/>
      <c r="L1267" s="36"/>
      <c r="M1267" s="192"/>
      <c r="O1267" s="192"/>
    </row>
    <row r="1268" spans="2:15" s="38" customFormat="1" x14ac:dyDescent="0.35">
      <c r="B1268" s="36"/>
      <c r="C1268" s="37"/>
      <c r="E1268" s="39"/>
      <c r="F1268" s="36"/>
      <c r="G1268" s="36"/>
      <c r="H1268" s="40"/>
      <c r="I1268" s="40"/>
      <c r="K1268" s="205"/>
      <c r="L1268" s="36"/>
      <c r="M1268" s="192"/>
      <c r="O1268" s="192"/>
    </row>
    <row r="1269" spans="2:15" s="38" customFormat="1" x14ac:dyDescent="0.35">
      <c r="B1269" s="36"/>
      <c r="C1269" s="37"/>
      <c r="E1269" s="39"/>
      <c r="F1269" s="36"/>
      <c r="G1269" s="36"/>
      <c r="H1269" s="40"/>
      <c r="I1269" s="40"/>
      <c r="K1269" s="205"/>
      <c r="L1269" s="36"/>
      <c r="M1269" s="192"/>
      <c r="O1269" s="192"/>
    </row>
    <row r="1270" spans="2:15" s="38" customFormat="1" x14ac:dyDescent="0.35">
      <c r="B1270" s="36"/>
      <c r="C1270" s="37"/>
      <c r="E1270" s="39"/>
      <c r="F1270" s="36"/>
      <c r="G1270" s="36"/>
      <c r="H1270" s="40"/>
      <c r="I1270" s="40"/>
      <c r="K1270" s="205"/>
      <c r="L1270" s="36"/>
      <c r="M1270" s="192"/>
      <c r="O1270" s="192"/>
    </row>
    <row r="1271" spans="2:15" s="38" customFormat="1" x14ac:dyDescent="0.35">
      <c r="B1271" s="36"/>
      <c r="C1271" s="37"/>
      <c r="E1271" s="39"/>
      <c r="F1271" s="36"/>
      <c r="G1271" s="36"/>
      <c r="H1271" s="40"/>
      <c r="I1271" s="40"/>
      <c r="K1271" s="205"/>
      <c r="L1271" s="36"/>
      <c r="M1271" s="192"/>
      <c r="O1271" s="192"/>
    </row>
    <row r="1272" spans="2:15" s="38" customFormat="1" x14ac:dyDescent="0.35">
      <c r="B1272" s="36"/>
      <c r="C1272" s="37"/>
      <c r="E1272" s="39"/>
      <c r="F1272" s="36"/>
      <c r="G1272" s="36"/>
      <c r="H1272" s="40"/>
      <c r="I1272" s="40"/>
      <c r="K1272" s="205"/>
      <c r="L1272" s="36"/>
      <c r="M1272" s="192"/>
      <c r="O1272" s="192"/>
    </row>
    <row r="1273" spans="2:15" s="38" customFormat="1" x14ac:dyDescent="0.35">
      <c r="B1273" s="36"/>
      <c r="C1273" s="37"/>
      <c r="E1273" s="39"/>
      <c r="F1273" s="36"/>
      <c r="G1273" s="36"/>
      <c r="H1273" s="40"/>
      <c r="I1273" s="40"/>
      <c r="K1273" s="205"/>
      <c r="L1273" s="36"/>
      <c r="M1273" s="192"/>
      <c r="O1273" s="192"/>
    </row>
    <row r="1274" spans="2:15" s="38" customFormat="1" x14ac:dyDescent="0.35">
      <c r="B1274" s="36"/>
      <c r="C1274" s="37"/>
      <c r="E1274" s="39"/>
      <c r="F1274" s="36"/>
      <c r="G1274" s="36"/>
      <c r="H1274" s="40"/>
      <c r="I1274" s="40"/>
      <c r="K1274" s="205"/>
      <c r="L1274" s="36"/>
      <c r="M1274" s="192"/>
      <c r="O1274" s="192"/>
    </row>
    <row r="1275" spans="2:15" s="38" customFormat="1" x14ac:dyDescent="0.35">
      <c r="B1275" s="36"/>
      <c r="C1275" s="37"/>
      <c r="E1275" s="39"/>
      <c r="F1275" s="36"/>
      <c r="G1275" s="36"/>
      <c r="H1275" s="40"/>
      <c r="I1275" s="40"/>
      <c r="K1275" s="205"/>
      <c r="L1275" s="36"/>
      <c r="M1275" s="192"/>
      <c r="O1275" s="192"/>
    </row>
    <row r="1276" spans="2:15" s="38" customFormat="1" x14ac:dyDescent="0.35">
      <c r="B1276" s="36"/>
      <c r="C1276" s="37"/>
      <c r="E1276" s="39"/>
      <c r="F1276" s="36"/>
      <c r="G1276" s="36"/>
      <c r="H1276" s="40"/>
      <c r="I1276" s="40"/>
      <c r="K1276" s="205"/>
      <c r="L1276" s="36"/>
      <c r="M1276" s="192"/>
      <c r="O1276" s="192"/>
    </row>
    <row r="1277" spans="2:15" s="38" customFormat="1" x14ac:dyDescent="0.35">
      <c r="B1277" s="36"/>
      <c r="C1277" s="37"/>
      <c r="E1277" s="39"/>
      <c r="F1277" s="36"/>
      <c r="G1277" s="36"/>
      <c r="H1277" s="40"/>
      <c r="I1277" s="40"/>
      <c r="K1277" s="205"/>
      <c r="L1277" s="36"/>
      <c r="M1277" s="192"/>
      <c r="O1277" s="192"/>
    </row>
    <row r="1278" spans="2:15" s="38" customFormat="1" x14ac:dyDescent="0.35">
      <c r="B1278" s="36"/>
      <c r="C1278" s="37"/>
      <c r="E1278" s="39"/>
      <c r="F1278" s="36"/>
      <c r="G1278" s="36"/>
      <c r="H1278" s="40"/>
      <c r="I1278" s="40"/>
      <c r="K1278" s="205"/>
      <c r="L1278" s="36"/>
      <c r="M1278" s="192"/>
      <c r="O1278" s="192"/>
    </row>
    <row r="1279" spans="2:15" s="38" customFormat="1" x14ac:dyDescent="0.35">
      <c r="B1279" s="36"/>
      <c r="C1279" s="37"/>
      <c r="E1279" s="39"/>
      <c r="F1279" s="36"/>
      <c r="G1279" s="36"/>
      <c r="H1279" s="40"/>
      <c r="I1279" s="40"/>
      <c r="K1279" s="205"/>
      <c r="L1279" s="36"/>
      <c r="M1279" s="192"/>
      <c r="O1279" s="192"/>
    </row>
    <row r="1280" spans="2:15" s="38" customFormat="1" x14ac:dyDescent="0.35">
      <c r="B1280" s="36"/>
      <c r="C1280" s="37"/>
      <c r="E1280" s="39"/>
      <c r="F1280" s="36"/>
      <c r="G1280" s="36"/>
      <c r="H1280" s="40"/>
      <c r="I1280" s="40"/>
      <c r="K1280" s="205"/>
      <c r="L1280" s="36"/>
      <c r="M1280" s="192"/>
      <c r="O1280" s="192"/>
    </row>
    <row r="1281" spans="2:15" s="38" customFormat="1" x14ac:dyDescent="0.35">
      <c r="B1281" s="36"/>
      <c r="C1281" s="37"/>
      <c r="E1281" s="39"/>
      <c r="F1281" s="36"/>
      <c r="G1281" s="36"/>
      <c r="H1281" s="40"/>
      <c r="I1281" s="40"/>
      <c r="K1281" s="205"/>
      <c r="L1281" s="36"/>
      <c r="M1281" s="192"/>
      <c r="O1281" s="192"/>
    </row>
    <row r="1282" spans="2:15" s="38" customFormat="1" x14ac:dyDescent="0.35">
      <c r="B1282" s="36"/>
      <c r="C1282" s="37"/>
      <c r="E1282" s="39"/>
      <c r="F1282" s="36"/>
      <c r="G1282" s="36"/>
      <c r="H1282" s="40"/>
      <c r="I1282" s="40"/>
      <c r="K1282" s="205"/>
      <c r="L1282" s="36"/>
      <c r="M1282" s="192"/>
      <c r="O1282" s="192"/>
    </row>
    <row r="1283" spans="2:15" s="38" customFormat="1" x14ac:dyDescent="0.35">
      <c r="B1283" s="36"/>
      <c r="C1283" s="37"/>
      <c r="E1283" s="39"/>
      <c r="F1283" s="36"/>
      <c r="G1283" s="36"/>
      <c r="H1283" s="40"/>
      <c r="I1283" s="40"/>
      <c r="K1283" s="205"/>
      <c r="L1283" s="36"/>
      <c r="M1283" s="192"/>
      <c r="O1283" s="192"/>
    </row>
    <row r="1284" spans="2:15" s="38" customFormat="1" x14ac:dyDescent="0.35">
      <c r="B1284" s="36"/>
      <c r="C1284" s="37"/>
      <c r="E1284" s="39"/>
      <c r="F1284" s="36"/>
      <c r="G1284" s="36"/>
      <c r="H1284" s="40"/>
      <c r="I1284" s="40"/>
      <c r="K1284" s="205"/>
      <c r="L1284" s="36"/>
      <c r="M1284" s="192"/>
      <c r="O1284" s="192"/>
    </row>
    <row r="1285" spans="2:15" s="38" customFormat="1" x14ac:dyDescent="0.35">
      <c r="B1285" s="36"/>
      <c r="C1285" s="37"/>
      <c r="E1285" s="39"/>
      <c r="F1285" s="36"/>
      <c r="G1285" s="36"/>
      <c r="H1285" s="40"/>
      <c r="I1285" s="40"/>
      <c r="K1285" s="205"/>
      <c r="L1285" s="36"/>
      <c r="M1285" s="192"/>
      <c r="O1285" s="192"/>
    </row>
    <row r="1286" spans="2:15" s="38" customFormat="1" x14ac:dyDescent="0.35">
      <c r="B1286" s="36"/>
      <c r="C1286" s="37"/>
      <c r="E1286" s="39"/>
      <c r="F1286" s="36"/>
      <c r="G1286" s="36"/>
      <c r="H1286" s="40"/>
      <c r="I1286" s="40"/>
      <c r="K1286" s="205"/>
      <c r="L1286" s="36"/>
      <c r="M1286" s="192"/>
      <c r="O1286" s="192"/>
    </row>
    <row r="1287" spans="2:15" s="38" customFormat="1" x14ac:dyDescent="0.35">
      <c r="B1287" s="36"/>
      <c r="C1287" s="37"/>
      <c r="E1287" s="39"/>
      <c r="F1287" s="36"/>
      <c r="G1287" s="36"/>
      <c r="H1287" s="40"/>
      <c r="I1287" s="40"/>
      <c r="K1287" s="205"/>
      <c r="L1287" s="36"/>
      <c r="M1287" s="192"/>
      <c r="O1287" s="192"/>
    </row>
    <row r="1288" spans="2:15" s="38" customFormat="1" x14ac:dyDescent="0.35">
      <c r="B1288" s="36"/>
      <c r="C1288" s="37"/>
      <c r="E1288" s="39"/>
      <c r="F1288" s="36"/>
      <c r="G1288" s="36"/>
      <c r="H1288" s="40"/>
      <c r="I1288" s="40"/>
      <c r="K1288" s="205"/>
      <c r="L1288" s="36"/>
      <c r="M1288" s="192"/>
      <c r="O1288" s="192"/>
    </row>
    <row r="1289" spans="2:15" s="38" customFormat="1" x14ac:dyDescent="0.35">
      <c r="B1289" s="36"/>
      <c r="C1289" s="37"/>
      <c r="E1289" s="39"/>
      <c r="F1289" s="36"/>
      <c r="G1289" s="36"/>
      <c r="H1289" s="40"/>
      <c r="I1289" s="40"/>
      <c r="K1289" s="205"/>
      <c r="L1289" s="36"/>
      <c r="M1289" s="192"/>
      <c r="O1289" s="192"/>
    </row>
    <row r="1290" spans="2:15" s="38" customFormat="1" x14ac:dyDescent="0.35">
      <c r="B1290" s="36"/>
      <c r="C1290" s="37"/>
      <c r="E1290" s="39"/>
      <c r="F1290" s="36"/>
      <c r="G1290" s="36"/>
      <c r="H1290" s="40"/>
      <c r="I1290" s="40"/>
      <c r="K1290" s="205"/>
      <c r="L1290" s="36"/>
      <c r="M1290" s="192"/>
      <c r="O1290" s="192"/>
    </row>
    <row r="1291" spans="2:15" s="38" customFormat="1" x14ac:dyDescent="0.35">
      <c r="B1291" s="36"/>
      <c r="C1291" s="37"/>
      <c r="E1291" s="39"/>
      <c r="F1291" s="36"/>
      <c r="G1291" s="36"/>
      <c r="H1291" s="40"/>
      <c r="I1291" s="40"/>
      <c r="K1291" s="205"/>
      <c r="L1291" s="36"/>
      <c r="M1291" s="192"/>
      <c r="O1291" s="192"/>
    </row>
    <row r="1292" spans="2:15" s="38" customFormat="1" x14ac:dyDescent="0.35">
      <c r="B1292" s="36"/>
      <c r="C1292" s="37"/>
      <c r="E1292" s="39"/>
      <c r="F1292" s="36"/>
      <c r="G1292" s="36"/>
      <c r="H1292" s="40"/>
      <c r="I1292" s="40"/>
      <c r="K1292" s="205"/>
      <c r="L1292" s="36"/>
      <c r="M1292" s="192"/>
      <c r="O1292" s="192"/>
    </row>
    <row r="1293" spans="2:15" s="38" customFormat="1" x14ac:dyDescent="0.35">
      <c r="B1293" s="36"/>
      <c r="C1293" s="37"/>
      <c r="E1293" s="39"/>
      <c r="F1293" s="36"/>
      <c r="G1293" s="36"/>
      <c r="H1293" s="40"/>
      <c r="I1293" s="40"/>
      <c r="K1293" s="205"/>
      <c r="L1293" s="36"/>
      <c r="M1293" s="192"/>
      <c r="O1293" s="192"/>
    </row>
    <row r="1294" spans="2:15" s="38" customFormat="1" x14ac:dyDescent="0.35">
      <c r="B1294" s="36"/>
      <c r="C1294" s="37"/>
      <c r="E1294" s="39"/>
      <c r="F1294" s="36"/>
      <c r="G1294" s="36"/>
      <c r="H1294" s="40"/>
      <c r="I1294" s="40"/>
      <c r="K1294" s="205"/>
      <c r="L1294" s="36"/>
      <c r="M1294" s="192"/>
      <c r="O1294" s="192"/>
    </row>
    <row r="1295" spans="2:15" s="38" customFormat="1" x14ac:dyDescent="0.35">
      <c r="B1295" s="36"/>
      <c r="C1295" s="37"/>
      <c r="E1295" s="39"/>
      <c r="F1295" s="36"/>
      <c r="G1295" s="36"/>
      <c r="H1295" s="40"/>
      <c r="I1295" s="40"/>
      <c r="K1295" s="205"/>
      <c r="L1295" s="36"/>
      <c r="M1295" s="192"/>
      <c r="O1295" s="192"/>
    </row>
    <row r="1296" spans="2:15" s="38" customFormat="1" x14ac:dyDescent="0.35">
      <c r="B1296" s="36"/>
      <c r="C1296" s="37"/>
      <c r="E1296" s="39"/>
      <c r="F1296" s="36"/>
      <c r="G1296" s="36"/>
      <c r="H1296" s="40"/>
      <c r="I1296" s="40"/>
      <c r="K1296" s="205"/>
      <c r="L1296" s="36"/>
      <c r="M1296" s="192"/>
      <c r="O1296" s="192"/>
    </row>
    <row r="1297" spans="2:15" s="38" customFormat="1" x14ac:dyDescent="0.35">
      <c r="B1297" s="36"/>
      <c r="C1297" s="37"/>
      <c r="E1297" s="39"/>
      <c r="F1297" s="36"/>
      <c r="G1297" s="36"/>
      <c r="H1297" s="40"/>
      <c r="I1297" s="40"/>
      <c r="K1297" s="205"/>
      <c r="L1297" s="36"/>
      <c r="M1297" s="192"/>
      <c r="O1297" s="192"/>
    </row>
    <row r="1298" spans="2:15" s="38" customFormat="1" x14ac:dyDescent="0.35">
      <c r="B1298" s="36"/>
      <c r="C1298" s="37"/>
      <c r="E1298" s="39"/>
      <c r="F1298" s="36"/>
      <c r="G1298" s="36"/>
      <c r="H1298" s="40"/>
      <c r="I1298" s="40"/>
      <c r="K1298" s="205"/>
      <c r="L1298" s="36"/>
      <c r="M1298" s="192"/>
      <c r="O1298" s="192"/>
    </row>
    <row r="1299" spans="2:15" s="38" customFormat="1" x14ac:dyDescent="0.35">
      <c r="B1299" s="36"/>
      <c r="C1299" s="37"/>
      <c r="E1299" s="39"/>
      <c r="F1299" s="36"/>
      <c r="G1299" s="36"/>
      <c r="H1299" s="40"/>
      <c r="I1299" s="40"/>
      <c r="K1299" s="205"/>
      <c r="L1299" s="36"/>
      <c r="M1299" s="192"/>
      <c r="O1299" s="192"/>
    </row>
    <row r="1300" spans="2:15" s="38" customFormat="1" x14ac:dyDescent="0.35">
      <c r="B1300" s="36"/>
      <c r="C1300" s="37"/>
      <c r="E1300" s="39"/>
      <c r="F1300" s="36"/>
      <c r="G1300" s="36"/>
      <c r="H1300" s="40"/>
      <c r="I1300" s="40"/>
      <c r="K1300" s="205"/>
      <c r="L1300" s="36"/>
      <c r="M1300" s="192"/>
      <c r="O1300" s="192"/>
    </row>
    <row r="1301" spans="2:15" s="38" customFormat="1" x14ac:dyDescent="0.35">
      <c r="B1301" s="36"/>
      <c r="C1301" s="37"/>
      <c r="E1301" s="39"/>
      <c r="F1301" s="36"/>
      <c r="G1301" s="36"/>
      <c r="H1301" s="40"/>
      <c r="I1301" s="40"/>
      <c r="K1301" s="205"/>
      <c r="L1301" s="36"/>
      <c r="M1301" s="192"/>
      <c r="O1301" s="192"/>
    </row>
    <row r="1302" spans="2:15" s="38" customFormat="1" x14ac:dyDescent="0.35">
      <c r="B1302" s="36"/>
      <c r="C1302" s="37"/>
      <c r="E1302" s="39"/>
      <c r="F1302" s="36"/>
      <c r="G1302" s="36"/>
      <c r="H1302" s="40"/>
      <c r="I1302" s="40"/>
      <c r="K1302" s="205"/>
      <c r="L1302" s="36"/>
      <c r="M1302" s="192"/>
      <c r="O1302" s="192"/>
    </row>
    <row r="1303" spans="2:15" s="38" customFormat="1" x14ac:dyDescent="0.35">
      <c r="B1303" s="36"/>
      <c r="C1303" s="37"/>
      <c r="E1303" s="39"/>
      <c r="F1303" s="36"/>
      <c r="G1303" s="36"/>
      <c r="H1303" s="40"/>
      <c r="I1303" s="40"/>
      <c r="K1303" s="205"/>
      <c r="L1303" s="36"/>
      <c r="M1303" s="192"/>
      <c r="O1303" s="192"/>
    </row>
    <row r="1304" spans="2:15" s="38" customFormat="1" x14ac:dyDescent="0.35">
      <c r="B1304" s="36"/>
      <c r="C1304" s="37"/>
      <c r="E1304" s="39"/>
      <c r="F1304" s="36"/>
      <c r="G1304" s="36"/>
      <c r="H1304" s="40"/>
      <c r="I1304" s="40"/>
      <c r="K1304" s="205"/>
      <c r="L1304" s="36"/>
      <c r="M1304" s="192"/>
      <c r="O1304" s="192"/>
    </row>
    <row r="1305" spans="2:15" s="38" customFormat="1" x14ac:dyDescent="0.35">
      <c r="B1305" s="36"/>
      <c r="C1305" s="37"/>
      <c r="E1305" s="39"/>
      <c r="F1305" s="36"/>
      <c r="G1305" s="36"/>
      <c r="H1305" s="40"/>
      <c r="I1305" s="40"/>
      <c r="K1305" s="205"/>
      <c r="L1305" s="36"/>
      <c r="M1305" s="192"/>
      <c r="O1305" s="192"/>
    </row>
    <row r="1306" spans="2:15" s="38" customFormat="1" x14ac:dyDescent="0.35">
      <c r="B1306" s="36"/>
      <c r="C1306" s="37"/>
      <c r="E1306" s="39"/>
      <c r="F1306" s="36"/>
      <c r="G1306" s="36"/>
      <c r="H1306" s="40"/>
      <c r="I1306" s="40"/>
      <c r="K1306" s="205"/>
      <c r="L1306" s="36"/>
      <c r="M1306" s="192"/>
      <c r="O1306" s="192"/>
    </row>
  </sheetData>
  <protectedRanges>
    <protectedRange sqref="D41" name="Simulado_1_3"/>
    <protectedRange sqref="F86:F96 F72:F82" name="Simulado_1_1_1"/>
  </protectedRanges>
  <autoFilter ref="A6:MN6" xr:uid="{1B85B0D8-D109-41CC-AE4B-3A84E243B6C8}">
    <filterColumn colId="2" showButton="0"/>
  </autoFilter>
  <mergeCells count="26">
    <mergeCell ref="O2:R3"/>
    <mergeCell ref="K2:M3"/>
    <mergeCell ref="B2:G3"/>
    <mergeCell ref="H2:I3"/>
    <mergeCell ref="C6:D6"/>
    <mergeCell ref="C22:D22"/>
    <mergeCell ref="B72:B75"/>
    <mergeCell ref="C85:D85"/>
    <mergeCell ref="D28:D31"/>
    <mergeCell ref="C28:C31"/>
    <mergeCell ref="B28:B31"/>
    <mergeCell ref="B77:B79"/>
    <mergeCell ref="C77:C79"/>
    <mergeCell ref="D77:D79"/>
    <mergeCell ref="C81:C82"/>
    <mergeCell ref="D81:D82"/>
    <mergeCell ref="B81:B82"/>
    <mergeCell ref="C64:D64"/>
    <mergeCell ref="C71:D71"/>
    <mergeCell ref="C50:D50"/>
    <mergeCell ref="K59:K60"/>
    <mergeCell ref="K67:K68"/>
    <mergeCell ref="C58:D58"/>
    <mergeCell ref="C40:D40"/>
    <mergeCell ref="D72:D75"/>
    <mergeCell ref="C72:C75"/>
  </mergeCells>
  <phoneticPr fontId="12" type="noConversion"/>
  <hyperlinks>
    <hyperlink ref="M86" r:id="rId1" xr:uid="{FD0FE54D-3319-4C23-9D55-79453BFA5413}"/>
    <hyperlink ref="M29" r:id="rId2" xr:uid="{B17A8864-DE49-4ED1-93C0-CFEA4C8DA721}"/>
    <hyperlink ref="M55" r:id="rId3" xr:uid="{C4CB7D3D-B564-48F7-9C98-6CEDEBADA463}"/>
    <hyperlink ref="M72" r:id="rId4" xr:uid="{DBD8619D-096E-45BD-A28C-9E35CF0896A9}"/>
    <hyperlink ref="M59" r:id="rId5" xr:uid="{77E49431-645E-47E7-A4C6-CA351F668702}"/>
    <hyperlink ref="M74" r:id="rId6" xr:uid="{9CC8ECDF-83CB-4541-8A65-5FF93517930D}"/>
    <hyperlink ref="M75" r:id="rId7" display="https://hospitalmanueluribeangel-my.sharepoint.com/:x:/g/personal/dherrera_hospitalmua_gov_co/EfvnFVZCvqlIsr5veuloVToB7qWUXe-W467lr4ixxgln5g?e=1WSfRy" xr:uid="{F531CC76-9CF1-4399-8FD4-8F293313F305}"/>
    <hyperlink ref="M80" r:id="rId8" xr:uid="{160B287C-C3E5-4D14-A547-6F3DC51DD468}"/>
    <hyperlink ref="M66" r:id="rId9" xr:uid="{04BCC768-8979-4E73-A73A-EB8CB0E34665}"/>
    <hyperlink ref="M67" r:id="rId10" xr:uid="{E26E1E87-05CA-4D35-BE3D-490C268BCF6E}"/>
    <hyperlink ref="M94" r:id="rId11" xr:uid="{F42DF55B-4F23-4043-8034-766D6AC693DD}"/>
    <hyperlink ref="M7" r:id="rId12" xr:uid="{F3FA7939-4588-4EC1-9597-86255C5332F4}"/>
    <hyperlink ref="M23" r:id="rId13" xr:uid="{FF6037AE-34EC-4779-B750-9328E98D64C8}"/>
    <hyperlink ref="M25" r:id="rId14" display="2.2 y 2.3 Informe de Rendición de Cuentas 2025, Vigencia 2024.url" xr:uid="{B810C0D4-BDCF-408B-8DA7-2E4AC703ECCA}"/>
    <hyperlink ref="M28" r:id="rId15" xr:uid="{90795228-4E18-4395-A830-DF1A94AA18D3}"/>
    <hyperlink ref="M9" r:id="rId16" display="https://www.hospitalmua.gov.co/TransparenciaAccesoInformacion/MenuTransparencia/Esquema_Publicacion_De_La_Entidad_2025v14.xlsx" xr:uid="{EA329437-9CCD-418B-9DBD-FCBFF40CDC85}"/>
    <hyperlink ref="N89" r:id="rId17" xr:uid="{E2C3448D-439B-4037-B6E7-B47FB11C9B0F}"/>
    <hyperlink ref="M24" r:id="rId18" display="2.2 y 2.3 Informe de Rendición de Cuentas 2025, Vigencia 2024.url" xr:uid="{20FB5EE3-93BA-4A77-B577-EB8A77A025A8}"/>
    <hyperlink ref="M95" r:id="rId19" xr:uid="{56A6B076-25A9-489A-8607-B688F63D1E56}"/>
    <hyperlink ref="M45" r:id="rId20" xr:uid="{3D661C95-87DD-47F9-9AB1-6911340EC717}"/>
    <hyperlink ref="M91" r:id="rId21" xr:uid="{CA6A2C3C-8BD7-4CF9-992A-FCC8EE5B7758}"/>
    <hyperlink ref="M92" r:id="rId22" xr:uid="{CE06CEB8-EC1A-46FE-8B71-B7306E7B9FFB}"/>
    <hyperlink ref="M87" r:id="rId23" xr:uid="{EB4FA55A-08C1-4ACC-9D8C-FFD4362A0DB4}"/>
    <hyperlink ref="M52" r:id="rId24" xr:uid="{EC51790E-C900-4D28-B02B-E9C14FF71089}"/>
    <hyperlink ref="M90" r:id="rId25" xr:uid="{33DF8CDF-E8D9-4620-9F11-CB86FA1DB7F2}"/>
    <hyperlink ref="R29" r:id="rId26" xr:uid="{A2F68B18-B4A1-42F2-BDE6-84B6876C794E}"/>
    <hyperlink ref="R59" r:id="rId27" xr:uid="{EF025F08-E585-4D35-86C9-C0288A3C7A31}"/>
    <hyperlink ref="R28" r:id="rId28" xr:uid="{83F2D88C-37F4-4E4D-A9CB-F9FA11BCBC4A}"/>
    <hyperlink ref="R87" r:id="rId29" display="http://intranet/intranet/images/centrodocumentos/GESTIONESTRATEGICA/Manuales/Manual_EspecificoSARLAFT_PDAM_SICOF_abril_2025.pdf" xr:uid="{C735EEF8-3A38-4CD6-9861-D48E3A5B2B66}"/>
    <hyperlink ref="R52" r:id="rId30" xr:uid="{4C700781-7CA5-4D0C-9D07-86F80CE44E6F}"/>
    <hyperlink ref="R25" r:id="rId31" display="2.2 y 2.3 Informe de Rendición de Cuentas 2025, Vigencia 2024.url" xr:uid="{083620CB-646A-4BB3-BBC2-5B433825DD94}"/>
    <hyperlink ref="R24" r:id="rId32" display="2.2 y 2.3 Informe de Rendición de Cuentas 2025, Vigencia 2024.url" xr:uid="{45BA2CFA-3231-4BFA-AFD6-3CCFD20B2CC1}"/>
    <hyperlink ref="R23" r:id="rId33" xr:uid="{0C45F433-F8CE-46D5-A105-03A50B205A83}"/>
    <hyperlink ref="R86" r:id="rId34" display="https://hospitalmanueluribeangel-my.sharepoint.com/:f:/g/personal/dherrera_hospitalmua_gov_co/IgA607W7VYf4RrV6gu9KabMVAVlHUOF4CWchmySxiw4MixI?e=Qbgvdi" xr:uid="{C931C87D-D46C-4FCF-8C60-A0B5C204B54D}"/>
    <hyperlink ref="R41" r:id="rId35" xr:uid="{2D549CA2-670B-4BED-A078-7F91C40D426E}"/>
    <hyperlink ref="R7" r:id="rId36" xr:uid="{3E61BAEB-442F-41B8-A2A4-6B663DCDE089}"/>
    <hyperlink ref="R9" r:id="rId37" xr:uid="{3E0EC24C-D051-4BB6-8722-E9144564B86C}"/>
    <hyperlink ref="R12" r:id="rId38" xr:uid="{CDE14676-6B59-4346-8DD1-7DBA2C88D9E2}"/>
    <hyperlink ref="R13" r:id="rId39" xr:uid="{92D09899-FB69-460A-8AA6-CC47D738135E}"/>
    <hyperlink ref="R15" r:id="rId40" xr:uid="{FD607D72-40BD-471C-9895-8F0EF87C74D9}"/>
    <hyperlink ref="R35" r:id="rId41" xr:uid="{6C49442E-B9E9-4630-B6C3-6CDA14177042}"/>
    <hyperlink ref="R34" r:id="rId42" display="\\sis-ser-file\Gerenciemos Nuestro Proceso\Gestion Planeación y Proyectos\Gerenciemos Nuestro Proceso\PDI - PLAN DE DESARROLLO INSTITUCIONAL\2025\Seguimiento trimestral" xr:uid="{8AFD68E9-A918-4DD1-A79A-8961A137B2BB}"/>
    <hyperlink ref="R45" r:id="rId43" xr:uid="{A7AA5CF0-7E76-4FEF-B696-C07B0D4851A7}"/>
    <hyperlink ref="R43" r:id="rId44" xr:uid="{4C80AD56-85D3-4E43-A0BF-2772C6680CBE}"/>
    <hyperlink ref="R88" r:id="rId45" display="\\sis-ser-file\Gerenciemos Nuestro Proceso\Gestion Planeación y Proyectos\Gerenciemos Nuestro Proceso\MATRIZ DE RIEGOS\Año 2025" xr:uid="{30CD6954-E153-4129-83AB-ECEA3284506E}"/>
    <hyperlink ref="R55" r:id="rId46" xr:uid="{4613116C-1567-4D7F-BE8A-923DCDF8EA9B}"/>
    <hyperlink ref="R51" r:id="rId47" xr:uid="{1DBE43F0-53AA-415E-88F0-533823FE9D2B}"/>
    <hyperlink ref="R53" r:id="rId48" xr:uid="{B6CA2639-EEEE-4D4C-AB16-693E6ACF69AA}"/>
    <hyperlink ref="R90" r:id="rId49" xr:uid="{3E3E932A-0AA0-4B18-B83A-D74E55009840}"/>
    <hyperlink ref="R94" r:id="rId50" display="https://hospitalmanueluribeangel-my.sharepoint.com/:f:/g/personal/dherrera_hospitalmua_gov_co/IgA607W7VYf4RrV6gu9KabMVAVlHUOF4CWchmySxiw4MixI?e=Qbgvdi" xr:uid="{AFB09B0E-F918-439F-A881-4789A651E96B}"/>
    <hyperlink ref="R95" r:id="rId51" display="https://hospitalmanueluribeangel-my.sharepoint.com/:f:/g/personal/dherrera_hospitalmua_gov_co/IgBk0YkC0z8LTbY-otMdhVuVAT24p_v3Yb4Nxwk3ih-cvRU?e=g0159S_x000a_" xr:uid="{C16078BD-909E-4B32-9BBE-1694D40947D2}"/>
    <hyperlink ref="R77" r:id="rId52" xr:uid="{CD002A6A-0C4F-4F23-9D9E-1A650053329B}"/>
    <hyperlink ref="R78:R79" r:id="rId53" display="https://hospitalmanueluribeangel-my.sharepoint.com/:f:/g/personal/dherrera_hospitalmua_gov_co/IgDi297BMivXSbGkBTgWkQyDAelXhceeiBEtbYJZkZIbWuU?e=LGeWCK" xr:uid="{FDDA2128-8CE4-4BC2-8FB2-5BDBF975A31A}"/>
    <hyperlink ref="R79" r:id="rId54" xr:uid="{7E82217F-D095-483D-A637-F69F942BB753}"/>
    <hyperlink ref="R81" r:id="rId55" xr:uid="{F7457D5D-DD51-488C-94B4-7851CB9DB43C}"/>
    <hyperlink ref="R65" r:id="rId56" xr:uid="{98CD33CC-EADC-4944-A268-6CD75CD8ACE5}"/>
    <hyperlink ref="R74" r:id="rId57" display="\\sis-ser-file\Gerenciemos Nuestro Proceso\Talento Humano\2. (H) Hacer\2025\Submesa de ética\Actas_x000a__x000a_" xr:uid="{1E55E962-989B-46D6-98FF-C7303217C708}"/>
    <hyperlink ref="R72" r:id="rId58" xr:uid="{9B6C598A-6583-42FC-83A8-2F8DB77EA652}"/>
    <hyperlink ref="R75" r:id="rId59" xr:uid="{CB1B478E-FF6B-4234-9AA3-F37D66A699DC}"/>
  </hyperlinks>
  <pageMargins left="0.7" right="0.7" top="0.75" bottom="0.75" header="0.3" footer="0.3"/>
  <pageSetup orientation="portrait" r:id="rId60"/>
  <drawing r:id="rId6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0B2B3AF834144C9EA90C148A113290" ma:contentTypeVersion="16" ma:contentTypeDescription="Crear nuevo documento." ma:contentTypeScope="" ma:versionID="795a7c2af8f37974577a4935fe5c3b54">
  <xsd:schema xmlns:xsd="http://www.w3.org/2001/XMLSchema" xmlns:xs="http://www.w3.org/2001/XMLSchema" xmlns:p="http://schemas.microsoft.com/office/2006/metadata/properties" xmlns:ns2="fcec586a-b44b-4cf1-9ce1-1e0687f9b828" targetNamespace="http://schemas.microsoft.com/office/2006/metadata/properties" ma:root="true" ma:fieldsID="79781c8eaef6fd294e98bfc047f7220d" ns2:_="">
    <xsd:import namespace="fcec586a-b44b-4cf1-9ce1-1e0687f9b828"/>
    <xsd:element name="properties">
      <xsd:complexType>
        <xsd:sequence>
          <xsd:element name="documentManagement">
            <xsd:complexType>
              <xsd:all>
                <xsd:element ref="ns2:Responsable" minOccurs="0"/>
                <xsd:element ref="ns2:Men_x00fa_"/>
                <xsd:element ref="ns2:Men_x00fa__x0020_1"/>
                <xsd:element ref="ns2:Fecha_x0020_de_x0020_producci_x00f3_n" minOccurs="0"/>
                <xsd:element ref="ns2:Fecha_x0020_de_x0020_modificaci_x00f3_n" minOccurs="0"/>
                <xsd:element ref="ns2:Fecha_x0020_de_x0020_publicaci_x00f3_n"/>
                <xsd:element ref="ns2:Clasificaci_x00f3_n" minOccurs="0"/>
                <xsd:element ref="ns2:A_x00f1_o"/>
                <xsd:element ref="ns2:Categor_x00ed_a" minOccurs="0"/>
                <xsd:element ref="ns2:queda" minOccurs="0"/>
                <xsd:element ref="ns2:_x0067_235" minOccurs="0"/>
                <xsd:element ref="ns2:zyot" minOccurs="0"/>
                <xsd:element ref="ns2:noyq" minOccurs="0"/>
                <xsd:element ref="ns2:q9wn" minOccurs="0"/>
                <xsd:element ref="ns2:Comit_x00e9_s_x0020_del_x0020_Hospital" minOccurs="0"/>
                <xsd:element ref="ns2:sf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586a-b44b-4cf1-9ce1-1e0687f9b828" elementFormDefault="qualified">
    <xsd:import namespace="http://schemas.microsoft.com/office/2006/documentManagement/types"/>
    <xsd:import namespace="http://schemas.microsoft.com/office/infopath/2007/PartnerControls"/>
    <xsd:element name="Responsable" ma:index="8" nillable="true" ma:displayName="Responsable" ma:description="Área responsable de la información" ma:format="Dropdown" ma:internalName="Responsable">
      <xsd:simpleType>
        <xsd:restriction base="dms:Choice">
          <xsd:enumeration value="Control Interno"/>
          <xsd:enumeration value="Jurídica"/>
          <xsd:enumeration value="Calidad"/>
          <xsd:enumeration value="Financiera"/>
          <xsd:enumeration value="Mercadeo"/>
          <xsd:enumeration value="Logística"/>
          <xsd:enumeration value="Gestión de la información"/>
          <xsd:enumeration value="Servicio Farmacéutico"/>
          <xsd:enumeration value="Mantenimiento"/>
          <xsd:enumeration value="Talento Humano"/>
          <xsd:enumeration value="Planeación"/>
          <xsd:enumeration value="Contraloría"/>
          <xsd:enumeration value="Seguridad y Salud en el Trabajo"/>
          <xsd:enumeration value="Baja Complejidad"/>
        </xsd:restriction>
      </xsd:simpleType>
    </xsd:element>
    <xsd:element name="Men_x00fa_" ma:index="9" ma:displayName="Menú" ma:description="De acuerdo a la normatividad de Transparencia a qué menú corresponde la publicación del documento" ma:format="Dropdown" ma:internalName="Men_x00fa_">
      <xsd:simpleType>
        <xsd:restriction base="dms:Choice">
          <xsd:enumeration value="n/a"/>
          <xsd:enumeration value="1. Información"/>
          <xsd:enumeration value="2. Normatividad"/>
          <xsd:enumeration value="3. Contratación"/>
          <xsd:enumeration value="4. Planeación"/>
          <xsd:enumeration value="5. Trámites"/>
          <xsd:enumeration value="6. Participa"/>
          <xsd:enumeration value="7. Datos Abiertos"/>
          <xsd:enumeration value="8. Grupos de Interés"/>
          <xsd:enumeration value="9. Reporte de información"/>
          <xsd:enumeration value="10. Informe tributario"/>
          <xsd:enumeration value="11. Accesibilidad"/>
          <xsd:enumeration value="12. Información adicional"/>
        </xsd:restriction>
      </xsd:simpleType>
    </xsd:element>
    <xsd:element name="Men_x00fa__x0020_1" ma:index="10" ma:displayName="Submenú" ma:description="¿A qué submenú pertenece el documento?" ma:format="Dropdown" ma:internalName="Men_x00fa__x0020_1">
      <xsd:simpleType>
        <xsd:restriction base="dms:Choice">
          <xsd:enumeration value="n/a"/>
          <xsd:enumeration value="1.1"/>
          <xsd:enumeration value="1.1.1"/>
          <xsd:enumeration value="1.1.2"/>
          <xsd:enumeration value="1.2"/>
          <xsd:enumeration value="1.3"/>
          <xsd:enumeration value="1.4"/>
          <xsd:enumeration value="1.4.1"/>
          <xsd:enumeration value="1.4.2"/>
          <xsd:enumeration value="1.4.3"/>
          <xsd:enumeration value="1.5"/>
          <xsd:enumeration value="1.6"/>
          <xsd:enumeration value="1.7"/>
          <xsd:enumeration value="1.8"/>
          <xsd:enumeration value="1.8.1"/>
          <xsd:enumeration value="1.8.2"/>
          <xsd:enumeration value="1.8.3"/>
          <xsd:enumeration value="1.9"/>
          <xsd:enumeration value="1.10"/>
          <xsd:enumeration value="1.11"/>
          <xsd:enumeration value="1.12"/>
          <xsd:enumeration value="1.13"/>
          <xsd:enumeration value="1.13.1"/>
          <xsd:enumeration value="1.14"/>
          <xsd:enumeration value="2.1"/>
          <xsd:enumeration value="2.1.1"/>
          <xsd:enumeration value="2.1.2"/>
          <xsd:enumeration value="2.1.3"/>
          <xsd:enumeration value="2.1.4"/>
          <xsd:enumeration value="2.1.5.a"/>
          <xsd:enumeration value="2.1.5.b"/>
          <xsd:enumeration value="2.1.5.c"/>
          <xsd:enumeration value="2.1.6"/>
          <xsd:enumeration value="2.2"/>
          <xsd:enumeration value="2.2.1"/>
          <xsd:enumeration value="2.2.2"/>
          <xsd:enumeration value="2.3"/>
          <xsd:enumeration value="2.3.1"/>
          <xsd:enumeration value="2.3.2"/>
          <xsd:enumeration value="2.3.3"/>
          <xsd:enumeration value="3.1"/>
          <xsd:enumeration value="3.1.1"/>
          <xsd:enumeration value="3.2"/>
          <xsd:enumeration value="3.2.1"/>
          <xsd:enumeration value="3.3"/>
          <xsd:enumeration value="3.3.1"/>
          <xsd:enumeration value="3.3.2"/>
          <xsd:enumeration value="3.3.3"/>
          <xsd:enumeration value="3.3.4"/>
          <xsd:enumeration value="3.3.5"/>
          <xsd:enumeration value="3.3.6"/>
          <xsd:enumeration value="3.4"/>
          <xsd:enumeration value="3.4.1"/>
          <xsd:enumeration value="3.5"/>
          <xsd:enumeration value="3.5.1"/>
          <xsd:enumeration value="3.6"/>
          <xsd:enumeration value="4.1"/>
          <xsd:enumeration value="4.2"/>
          <xsd:enumeration value="4.3"/>
          <xsd:enumeration value="4.4"/>
          <xsd:enumeration value="4.5"/>
          <xsd:enumeration value="4.6"/>
          <xsd:enumeration value="4.7"/>
          <xsd:enumeration value="4.7.1"/>
          <xsd:enumeration value="4.7.2"/>
          <xsd:enumeration value="4.7.3"/>
          <xsd:enumeration value="4.7.4"/>
          <xsd:enumeration value="4.7.5"/>
          <xsd:enumeration value="4.8"/>
          <xsd:enumeration value="4.8.1"/>
          <xsd:enumeration value="4.8.2"/>
          <xsd:enumeration value="4.9"/>
          <xsd:enumeration value="4.10"/>
          <xsd:enumeration value="5.1"/>
          <xsd:enumeration value="6.1"/>
          <xsd:enumeration value="6.2"/>
          <xsd:enumeration value="6.2.1.a"/>
          <xsd:enumeration value="6.2.1.b"/>
          <xsd:enumeration value="6.2.1.c"/>
          <xsd:enumeration value="6.2.6.d"/>
          <xsd:enumeration value="6.2.d"/>
          <xsd:enumeration value="7.1"/>
          <xsd:enumeration value="7.1.1"/>
          <xsd:enumeration value="7.1.2"/>
          <xsd:enumeration value="7.1.3"/>
          <xsd:enumeration value="7.1.4"/>
          <xsd:enumeration value="7.1.5"/>
          <xsd:enumeration value="7.1.6"/>
          <xsd:enumeration value="7.3"/>
          <xsd:enumeration value="8.1"/>
          <xsd:enumeration value="8.2"/>
          <xsd:enumeration value="8.3"/>
          <xsd:enumeration value="8.4"/>
          <xsd:enumeration value="8.5"/>
          <xsd:enumeration value="8.5.1"/>
          <xsd:enumeration value="8.5.2"/>
          <xsd:enumeration value="8.5.3"/>
          <xsd:enumeration value="8.6"/>
          <xsd:enumeration value="8.7"/>
          <xsd:enumeration value="8.8"/>
          <xsd:enumeration value="8.9"/>
          <xsd:enumeration value="9.1"/>
          <xsd:enumeration value="9.2"/>
          <xsd:enumeration value="10.1"/>
          <xsd:enumeration value="11.1"/>
        </xsd:restriction>
      </xsd:simpleType>
    </xsd:element>
    <xsd:element name="Fecha_x0020_de_x0020_producci_x00f3_n" ma:index="11" nillable="true" ma:displayName="Fecha de producción" ma:description="Fecha de producción del documento&#10;" ma:format="DateOnly" ma:internalName="Fecha_x0020_de_x0020_producci_x00f3_n">
      <xsd:simpleType>
        <xsd:restriction base="dms:DateTime"/>
      </xsd:simpleType>
    </xsd:element>
    <xsd:element name="Fecha_x0020_de_x0020_modificaci_x00f3_n" ma:index="12" nillable="true" ma:displayName="Fecha de modificación" ma:description="¿El documento fue modificado? En caso de negativa agregar la fecha de producción" ma:format="DateOnly" ma:internalName="Fecha_x0020_de_x0020_modificaci_x00f3_n">
      <xsd:simpleType>
        <xsd:restriction base="dms:DateTime"/>
      </xsd:simpleType>
    </xsd:element>
    <xsd:element name="Fecha_x0020_de_x0020_publicaci_x00f3_n" ma:index="13" ma:displayName="Fecha de publicación" ma:description="Fecha en que el documento debe ser publicado" ma:format="DateOnly" ma:internalName="Fecha_x0020_de_x0020_publicaci_x00f3_n">
      <xsd:simpleType>
        <xsd:restriction base="dms:DateTime"/>
      </xsd:simpleType>
    </xsd:element>
    <xsd:element name="Clasificaci_x00f3_n" ma:index="14" nillable="true" ma:displayName="Clasificación" ma:description="¿El documento tiene una clasificación adicional?" ma:internalName="Clasificaci_x00f3_n">
      <xsd:simpleType>
        <xsd:restriction base="dms:Text">
          <xsd:maxLength value="255"/>
        </xsd:restriction>
      </xsd:simpleType>
    </xsd:element>
    <xsd:element name="A_x00f1_o" ma:index="15" ma:displayName="Año" ma:description="Año de publicación del documento" ma:format="Dropdown" ma:internalName="A_x00f1_o">
      <xsd:simpleType>
        <xsd:restriction base="dms:Choice">
          <xsd:enumeration value="2002"/>
          <xsd:enumeration value="2009"/>
          <xsd:enumeration value="2010"/>
          <xsd:enumeration value="2011"/>
          <xsd:enumeration value="2012"/>
          <xsd:enumeration value="2013"/>
          <xsd:enumeration value="2014"/>
          <xsd:enumeration value="2015"/>
          <xsd:enumeration value="2016"/>
          <xsd:enumeration value="2016-2019"/>
          <xsd:enumeration value="2017"/>
          <xsd:enumeration value="2018"/>
          <xsd:enumeration value="2019"/>
          <xsd:enumeration value="2020"/>
          <xsd:enumeration value="2020-2023"/>
          <xsd:enumeration value="2021"/>
          <xsd:enumeration value="2022"/>
          <xsd:enumeration value="2023"/>
          <xsd:enumeration value="2024"/>
          <xsd:enumeration value="2024-2027"/>
          <xsd:enumeration value="2025"/>
          <xsd:enumeration value="2026"/>
        </xsd:restriction>
      </xsd:simpleType>
    </xsd:element>
    <xsd:element name="Categor_x00ed_a" ma:index="16" nillable="true" ma:displayName="Categoría" ma:internalName="Categor_x00ed_a">
      <xsd:simpleType>
        <xsd:restriction base="dms:Text">
          <xsd:maxLength value="255"/>
        </xsd:restriction>
      </xsd:simpleType>
    </xsd:element>
    <xsd:element name="queda" ma:index="17" nillable="true" ma:displayName="queda" ma:format="Dropdown" ma:internalName="queda">
      <xsd:simpleType>
        <xsd:restriction base="dms:Choice">
          <xsd:enumeration value="SI"/>
          <xsd:enumeration value="NO"/>
        </xsd:restriction>
      </xsd:simpleType>
    </xsd:element>
    <xsd:element name="_x0067_235" ma:index="18" nillable="true" ma:displayName="Enlace a otro submenú" ma:internalName="_x0067_235">
      <xsd:simpleType>
        <xsd:restriction base="dms:Text">
          <xsd:maxLength value="255"/>
        </xsd:restriction>
      </xsd:simpleType>
    </xsd:element>
    <xsd:element name="zyot" ma:index="19" nillable="true" ma:displayName="Retención en gestión" ma:internalName="zyot" ma:percentage="FALSE">
      <xsd:simpleType>
        <xsd:restriction base="dms:Number"/>
      </xsd:simpleType>
    </xsd:element>
    <xsd:element name="noyq" ma:index="20" nillable="true" ma:displayName="Periodicidad" ma:internalName="noyq">
      <xsd:simpleType>
        <xsd:restriction base="dms:Text"/>
      </xsd:simpleType>
    </xsd:element>
    <xsd:element name="q9wn" ma:index="21" nillable="true" ma:displayName="Enlace a otro submenú 2" ma:internalName="q9wn">
      <xsd:simpleType>
        <xsd:restriction base="dms:Text"/>
      </xsd:simpleType>
    </xsd:element>
    <xsd:element name="Comit_x00e9_s_x0020_del_x0020_Hospital" ma:index="22" nillable="true" ma:displayName="Comités del Hospital" ma:format="Dropdown" ma:internalName="Comit_x00e9_s_x0020_del_x0020_Hospital">
      <xsd:simpleType>
        <xsd:restriction base="dms:Choice">
          <xsd:enumeration value="Comité institucional de gestión y desempeño"/>
          <xsd:enumeration value="Comité de bienestar social"/>
          <xsd:enumeration value="Comité de bioética clínica y de la investigación"/>
          <xsd:enumeration value="Comité de código azul"/>
          <xsd:enumeration value="Comité de conciliación"/>
          <xsd:enumeration value="Comité de contratación, inversión y tecnología"/>
          <xsd:enumeration value="Comité de control interno y calidad"/>
          <xsd:enumeration value="Comité de convivencia laboral"/>
          <xsd:enumeration value="Comité de ética hospitalaria"/>
          <xsd:enumeration value="Comité de eventos adversos"/>
          <xsd:enumeration value="Comité de farmacia y terapéutica"/>
          <xsd:enumeration value="Comité de gestión ambiental y sanitaria"/>
          <xsd:enumeration value="Comité de historias clínicas y registros asistenciales"/>
          <xsd:enumeration value="Comité de infecciones intrahospitalaria"/>
          <xsd:enumeration value="Comité de maternidad e infancia segura"/>
          <xsd:enumeration value="Comité de prevención y atención de emergencias y desastres internos y externos"/>
          <xsd:enumeration value="Comité de protección radiológica"/>
          <xsd:enumeration value="Comité de rendición de cuentas social"/>
          <xsd:enumeration value="Comité de seguimiento a riesgos"/>
          <xsd:enumeration value="Comité de seguridad y gestión de riesgos"/>
          <xsd:enumeration value="Comité de seguridad y salud en el trabajo"/>
          <xsd:enumeration value="Comité de seguridad vial"/>
          <xsd:enumeration value="Comité de transfusiones sanguíneas"/>
          <xsd:enumeration value="Comité de tumores"/>
          <xsd:enumeration value="Comité de vigilancia epidemiológica"/>
          <xsd:enumeration value="Comité docencia servicio"/>
          <xsd:enumeration value="Comité PROA"/>
          <xsd:enumeration value="Comité Paritario de Seguridad y Salud en el Trabajo"/>
          <xsd:enumeration value="Comité técnico de sostenibilidad del sistema contable"/>
          <xsd:enumeration value="Grupos de mejoramiento y autoevaluación de acreditación"/>
          <xsd:enumeration value="Submesa de humanización"/>
          <xsd:enumeration value="Submesa de gobierno digital"/>
          <xsd:enumeration value="Submesa de archivo administrativo"/>
          <xsd:enumeration value="Submesa de Ética e Integridad integrada al Comité de Gestión y Desempeño"/>
          <xsd:enumeration value="Submesa violencia sexual"/>
          <xsd:enumeration value="No aplica"/>
        </xsd:restriction>
      </xsd:simpleType>
    </xsd:element>
    <xsd:element name="sfba" ma:index="23" nillable="true" ma:displayName="Texto" ma:internalName="sfb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fcec586a-b44b-4cf1-9ce1-1e0687f9b828">2026-01-31T05:00:00+00:00</Fecha_x0020_de_x0020_publicaci_x00f3_n>
    <q9wn xmlns="fcec586a-b44b-4cf1-9ce1-1e0687f9b828" xsi:nil="true"/>
    <Men_x00fa__x0020_1 xmlns="fcec586a-b44b-4cf1-9ce1-1e0687f9b828">n/a</Men_x00fa__x0020_1>
    <queda xmlns="fcec586a-b44b-4cf1-9ce1-1e0687f9b828">SI</queda>
    <Men_x00fa_ xmlns="fcec586a-b44b-4cf1-9ce1-1e0687f9b828">4. Planeación</Men_x00fa_>
    <Fecha_x0020_de_x0020_modificaci_x00f3_n xmlns="fcec586a-b44b-4cf1-9ce1-1e0687f9b828" xsi:nil="true"/>
    <Fecha_x0020_de_x0020_producci_x00f3_n xmlns="fcec586a-b44b-4cf1-9ce1-1e0687f9b828">2026-01-30T05:00:00+00:00</Fecha_x0020_de_x0020_producci_x00f3_n>
    <zyot xmlns="fcec586a-b44b-4cf1-9ce1-1e0687f9b828" xsi:nil="true"/>
    <Clasificaci_x00f3_n xmlns="fcec586a-b44b-4cf1-9ce1-1e0687f9b828">n/a</Clasificaci_x00f3_n>
    <noyq xmlns="fcec586a-b44b-4cf1-9ce1-1e0687f9b828" xsi:nil="true"/>
    <Comit_x00e9_s_x0020_del_x0020_Hospital xmlns="fcec586a-b44b-4cf1-9ce1-1e0687f9b828" xsi:nil="true"/>
    <_x0067_235 xmlns="fcec586a-b44b-4cf1-9ce1-1e0687f9b828">4.3</_x0067_235>
    <sfba xmlns="fcec586a-b44b-4cf1-9ce1-1e0687f9b828" xsi:nil="true"/>
    <Responsable xmlns="fcec586a-b44b-4cf1-9ce1-1e0687f9b828">Planeación</Responsable>
    <A_x00f1_o xmlns="fcec586a-b44b-4cf1-9ce1-1e0687f9b828">2025</A_x00f1_o>
    <Categor_x00ed_a xmlns="fcec586a-b44b-4cf1-9ce1-1e0687f9b828">Planes Estrategicos del Decreto 612 de 2018 y otros</Categor_x00ed_a>
  </documentManagement>
</p:properties>
</file>

<file path=customXml/itemProps1.xml><?xml version="1.0" encoding="utf-8"?>
<ds:datastoreItem xmlns:ds="http://schemas.openxmlformats.org/officeDocument/2006/customXml" ds:itemID="{FEAB9B21-BF69-4217-B90F-7CF2CE30EC4D}"/>
</file>

<file path=customXml/itemProps2.xml><?xml version="1.0" encoding="utf-8"?>
<ds:datastoreItem xmlns:ds="http://schemas.openxmlformats.org/officeDocument/2006/customXml" ds:itemID="{6252397D-3B89-446E-AE35-F99A2A419A53}"/>
</file>

<file path=customXml/itemProps3.xml><?xml version="1.0" encoding="utf-8"?>
<ds:datastoreItem xmlns:ds="http://schemas.openxmlformats.org/officeDocument/2006/customXml" ds:itemID="{4EA740DC-271B-4ABD-9BE5-042D24F52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PTEE</vt:lpstr>
      <vt:lpstr>Componentes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Liliana Martinez Duarte</dc:creator>
  <cp:keywords/>
  <dc:description/>
  <cp:lastModifiedBy>Elkin Evelio Palacio Herrera</cp:lastModifiedBy>
  <cp:revision/>
  <dcterms:created xsi:type="dcterms:W3CDTF">2023-12-20T18:25:27Z</dcterms:created>
  <dcterms:modified xsi:type="dcterms:W3CDTF">2026-01-31T15:05:31Z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0x0101000F0B2B3AF834144C9EA90C148A113290</vt:lpwstr>
  </property>
</Properties>
</file>